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V SOURD/COORDINATION/FORMATIONS/DIU FIEC/2025-2026/Enseignements/"/>
    </mc:Choice>
  </mc:AlternateContent>
  <xr:revisionPtr revIDLastSave="0" documentId="13_ncr:1_{DDF49769-A9D3-8B4C-B580-16C18B546A2F}" xr6:coauthVersionLast="47" xr6:coauthVersionMax="47" xr10:uidLastSave="{00000000-0000-0000-0000-000000000000}"/>
  <bookViews>
    <workbookView xWindow="0" yWindow="500" windowWidth="28800" windowHeight="16340" xr2:uid="{B8D2232A-BA08-40DF-B575-B73824E0DBA4}"/>
  </bookViews>
  <sheets>
    <sheet name="2025-2026" sheetId="1" r:id="rId1"/>
    <sheet name="pro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D66" i="2"/>
  <c r="D58" i="2"/>
  <c r="D29" i="2"/>
  <c r="D82" i="2" s="1"/>
  <c r="D79" i="1"/>
  <c r="D65" i="1"/>
  <c r="D57" i="1"/>
  <c r="D29" i="1" l="1"/>
  <c r="D81" i="1" s="1"/>
</calcChain>
</file>

<file path=xl/sharedStrings.xml><?xml version="1.0" encoding="utf-8"?>
<sst xmlns="http://schemas.openxmlformats.org/spreadsheetml/2006/main" count="737" uniqueCount="152">
  <si>
    <t>14h00</t>
  </si>
  <si>
    <t>Volume horaire :</t>
  </si>
  <si>
    <t>09h00</t>
  </si>
  <si>
    <t>OBSERVATIONS</t>
  </si>
  <si>
    <t>ACCORD
PROF</t>
  </si>
  <si>
    <t>SALLE</t>
  </si>
  <si>
    <t>PRÉSENTATION</t>
  </si>
  <si>
    <t>INTERVENANT</t>
  </si>
  <si>
    <t>DURÉE</t>
  </si>
  <si>
    <t>HEURE
FIN</t>
  </si>
  <si>
    <t>HEURE
DÉBUT</t>
  </si>
  <si>
    <t>DATE</t>
  </si>
  <si>
    <t>Behrouz Kassai</t>
  </si>
  <si>
    <t>16h00</t>
  </si>
  <si>
    <t>13h30</t>
  </si>
  <si>
    <t>12h00</t>
  </si>
  <si>
    <t>Tiphanie Ginhoux</t>
  </si>
  <si>
    <t>12h30</t>
  </si>
  <si>
    <t>11h30</t>
  </si>
  <si>
    <t>10h30</t>
  </si>
  <si>
    <t>15h00</t>
  </si>
  <si>
    <t>10h00</t>
  </si>
  <si>
    <t>ADE</t>
  </si>
  <si>
    <t>TD + annales</t>
  </si>
  <si>
    <t>17h30</t>
  </si>
  <si>
    <t>PAUSE</t>
  </si>
  <si>
    <t>Elaboration d'un protocole d'essai clinique</t>
  </si>
  <si>
    <t>Analyse intermédiaire et comité de surveillance</t>
  </si>
  <si>
    <t>Ven 19/09/25</t>
  </si>
  <si>
    <t>Meta-analyse des essais thérapeutiques</t>
  </si>
  <si>
    <t>Sabine Mainbourg</t>
  </si>
  <si>
    <t>TD  lecture critique</t>
  </si>
  <si>
    <t>Principes de lecture critique</t>
  </si>
  <si>
    <t>Jeu 18/09/25</t>
  </si>
  <si>
    <t>Données élémentaires pharmacocinétiques</t>
  </si>
  <si>
    <t>Sylvain Goutelle</t>
  </si>
  <si>
    <t>Plan Analyse de l'essai clinique</t>
  </si>
  <si>
    <t>Sylvie Chabaud</t>
  </si>
  <si>
    <t>Principes Statistiques de l'essai clinique</t>
  </si>
  <si>
    <t>Mer 17/09/25</t>
  </si>
  <si>
    <t>Indices d'efficacité</t>
  </si>
  <si>
    <t>17h15</t>
  </si>
  <si>
    <t>Choix de la dose pour la phase III</t>
  </si>
  <si>
    <t>Choix du traitement comparateur</t>
  </si>
  <si>
    <t>Elaboration du cahier d'observation</t>
  </si>
  <si>
    <t>Helene Lozano</t>
  </si>
  <si>
    <t>Technique d'allocation aléatoire</t>
  </si>
  <si>
    <t>Essai de supériorité et de non infériorité</t>
  </si>
  <si>
    <t>Mar 16/09/25</t>
  </si>
  <si>
    <t>Planification, mise en place essai clinique</t>
  </si>
  <si>
    <t>Meriem El Jani</t>
  </si>
  <si>
    <t>Propriétés et choix des critères de jugement</t>
  </si>
  <si>
    <t>09h30</t>
  </si>
  <si>
    <t>Lun 15/09/25</t>
  </si>
  <si>
    <t>Module 1 : Méthode</t>
  </si>
  <si>
    <t>DIU FIEC - AGENDA 2025/2026</t>
  </si>
  <si>
    <t>Accueil</t>
  </si>
  <si>
    <t>Victoria Sourd</t>
  </si>
  <si>
    <t>14h45</t>
  </si>
  <si>
    <t>16h15</t>
  </si>
  <si>
    <t>17h45</t>
  </si>
  <si>
    <t>11h00</t>
  </si>
  <si>
    <t>Calcul du nombre de sujets, essais randomisés</t>
  </si>
  <si>
    <t>Module 2 : Ethique, règlementaire, qualité (semaine commune FARC - FIEC)</t>
  </si>
  <si>
    <t>Lun 03/11/25</t>
  </si>
  <si>
    <t>Océane Brassart</t>
  </si>
  <si>
    <t>Le monitoring, un des rôles du promoteur</t>
  </si>
  <si>
    <t>13h00</t>
  </si>
  <si>
    <t>Laure Huot</t>
  </si>
  <si>
    <t>Introduction aux dispositifs médicaux</t>
  </si>
  <si>
    <t>Charlène Garandeau</t>
  </si>
  <si>
    <t>Réglementation des essais cliniques, rôle du promoteur institutionnel</t>
  </si>
  <si>
    <t>17h00</t>
  </si>
  <si>
    <t>Ségolène Gaillard</t>
  </si>
  <si>
    <t>Questions-Réponses BPC GCP</t>
  </si>
  <si>
    <t>18h00</t>
  </si>
  <si>
    <t>Ethique des essais cliniques</t>
  </si>
  <si>
    <t>Mar 04/11/25</t>
  </si>
  <si>
    <t>Integrité scientifique, enjeux et responsabilités</t>
  </si>
  <si>
    <t>12h15</t>
  </si>
  <si>
    <t>Alban Dhanani</t>
  </si>
  <si>
    <t>Organisation et missions de l’ANSM dans les essais cliniques. Procédures d'autorisation des essais cliniques. Contenu du dossier</t>
  </si>
  <si>
    <t>16h30</t>
  </si>
  <si>
    <t>Carole Dhelens</t>
  </si>
  <si>
    <t xml:space="preserve">Le médicament pour essai clinique : des prérequis à la déstruction. Gestion du médicament experimental en amont des centres investigateurs. </t>
  </si>
  <si>
    <t>Mer 05/11/25</t>
  </si>
  <si>
    <t>Anthony Facile</t>
  </si>
  <si>
    <t>Système PV Réponses questions</t>
  </si>
  <si>
    <t>Virginie Vion-Simon</t>
  </si>
  <si>
    <t>Responsabilité, contrat d'assurance de l'essai clinique</t>
  </si>
  <si>
    <t>Blandine Bertin</t>
  </si>
  <si>
    <t>Assurance qualité : principe, documentation</t>
  </si>
  <si>
    <t>Jeu 06/11/25</t>
  </si>
  <si>
    <t>Inesse Boussaha</t>
  </si>
  <si>
    <t>Confidentialité des données, CNIL CEREES </t>
  </si>
  <si>
    <t>Gestion des écarts au protocole</t>
  </si>
  <si>
    <t>Abdelkader Khali</t>
  </si>
  <si>
    <t>Audit et Inspection des essais cliniques ANSM</t>
  </si>
  <si>
    <t>Ven 07/11/25</t>
  </si>
  <si>
    <t xml:space="preserve">Marie-Emmanuelle Million </t>
  </si>
  <si>
    <t>Dossier Européen</t>
  </si>
  <si>
    <t xml:space="preserve">Nathalie Dufay </t>
  </si>
  <si>
    <t>Biobanques, collections biologiques</t>
  </si>
  <si>
    <t>15h30</t>
  </si>
  <si>
    <t>AQ étude de cas à partir d'un protocole d'essai randomisé</t>
  </si>
  <si>
    <t>Marina Nguon</t>
  </si>
  <si>
    <t>PV des essais cliniques</t>
  </si>
  <si>
    <t>Option : Gestion de projet</t>
  </si>
  <si>
    <t>Mer 26/11/25</t>
  </si>
  <si>
    <t>Segolene Gaillard</t>
  </si>
  <si>
    <t>Piloter un projet et atelier</t>
  </si>
  <si>
    <t>Joffrey Ghirardi</t>
  </si>
  <si>
    <t>Visite Neurobiotec</t>
  </si>
  <si>
    <t>en 3 groupes équilibrés</t>
  </si>
  <si>
    <t>Jeu 27/11/25</t>
  </si>
  <si>
    <t>09h15</t>
  </si>
  <si>
    <t>Arnaud Friggeri</t>
  </si>
  <si>
    <t>Gestion d'équipe</t>
  </si>
  <si>
    <t>Atelier des erreurs</t>
  </si>
  <si>
    <t>Module 3 : Semaine nationale</t>
  </si>
  <si>
    <t>Lun 08/12/25</t>
  </si>
  <si>
    <t>Étude de cas</t>
  </si>
  <si>
    <t>Mar 09/12/25</t>
  </si>
  <si>
    <t>Mer 10/12/25</t>
  </si>
  <si>
    <t>Jeu 11/12/25</t>
  </si>
  <si>
    <t>Ven 12/12/25</t>
  </si>
  <si>
    <t>Volume horaire total :</t>
  </si>
  <si>
    <t>Examen</t>
  </si>
  <si>
    <t>Session 1</t>
  </si>
  <si>
    <t>Examen écrit</t>
  </si>
  <si>
    <t>Session 2</t>
  </si>
  <si>
    <t>Rapport de stage</t>
  </si>
  <si>
    <t>Particularité méthodologique et réglementaire des études sur base de données existantes</t>
  </si>
  <si>
    <t>OK</t>
  </si>
  <si>
    <t>Pas dispo</t>
  </si>
  <si>
    <t>13h45</t>
  </si>
  <si>
    <t>Envoyer salle</t>
  </si>
  <si>
    <t>OUTLOOK</t>
  </si>
  <si>
    <t>X</t>
  </si>
  <si>
    <t>Demandé le 02/07</t>
  </si>
  <si>
    <t>Visio</t>
  </si>
  <si>
    <t>Emilie Patras de Campaigno</t>
  </si>
  <si>
    <t>Laureline Leleu</t>
  </si>
  <si>
    <t>Stéphanie Serex</t>
  </si>
  <si>
    <t>Demande de scinder le 22/07</t>
  </si>
  <si>
    <t>Relance le 23/07</t>
  </si>
  <si>
    <t>Placé le lundi soir de 16h15 à 18h15</t>
  </si>
  <si>
    <t>Placé le mardi soir de 16h00 à 18h00</t>
  </si>
  <si>
    <t>Sarah Vautier</t>
  </si>
  <si>
    <t>Emeline Blanc</t>
  </si>
  <si>
    <t>Plus dispo</t>
  </si>
  <si>
    <t>Finalement plus dispo, voir avec ANSM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</si>
</sst>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[$-40C]d\-mmm\-yy;@"/>
  </numFmts>
  <fonts count="9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u/>
      <sz val="16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rial11"/>
    </font>
    <font>
      <sz val="11"/>
      <color rgb="FF000000"/>
      <name val="Times New Roman"/>
      <family val="1"/>
    </font>
    <font>
      <b/>
      <u/>
      <sz val="20"/>
      <color rgb="FFFF0000"/>
      <name val="Times New Roman"/>
      <family val="1"/>
    </font>
    <font>
      <sz val="8"/>
      <name val="Aptos Narrow"/>
      <family val="2"/>
      <scheme val="minor"/>
    </font>
    <font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5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5" fillId="0" borderId="4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5" fillId="0" borderId="11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 vertical="center" wrapText="1"/>
    </xf>
    <xf numFmtId="20" fontId="8" fillId="0" borderId="4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4" fontId="5" fillId="0" borderId="22" xfId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5" fillId="0" borderId="24" xfId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64" fontId="5" fillId="5" borderId="8" xfId="1" applyFont="1" applyFill="1" applyBorder="1" applyAlignment="1">
      <alignment horizontal="center" vertical="center" wrapText="1"/>
    </xf>
    <xf numFmtId="164" fontId="5" fillId="0" borderId="8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164" fontId="5" fillId="0" borderId="13" xfId="1" applyFont="1" applyBorder="1" applyAlignment="1">
      <alignment horizontal="center" vertical="center" wrapText="1"/>
    </xf>
    <xf numFmtId="164" fontId="5" fillId="0" borderId="14" xfId="1" applyFont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164" fontId="5" fillId="5" borderId="16" xfId="1" applyFont="1" applyFill="1" applyBorder="1" applyAlignment="1">
      <alignment horizontal="center" vertical="center" wrapText="1"/>
    </xf>
    <xf numFmtId="164" fontId="5" fillId="0" borderId="16" xfId="1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</cellXfs>
  <cellStyles count="2">
    <cellStyle name="Excel Built-in Normal" xfId="1" xr:uid="{98E4CBA0-3FD7-4FB1-A4F1-07A65D15B671}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71BB-6820-44CC-ACAE-0E7331144780}">
  <dimension ref="A1:L86"/>
  <sheetViews>
    <sheetView showGridLines="0" tabSelected="1" topLeftCell="B44" zoomScaleNormal="85" workbookViewId="0">
      <selection activeCell="K64" sqref="K64"/>
    </sheetView>
  </sheetViews>
  <sheetFormatPr baseColWidth="10" defaultColWidth="11.5" defaultRowHeight="14"/>
  <cols>
    <col min="1" max="1" width="9.83203125" style="2" customWidth="1"/>
    <col min="2" max="4" width="7.6640625" style="1" customWidth="1"/>
    <col min="5" max="5" width="25.6640625" style="1" customWidth="1"/>
    <col min="6" max="6" width="6.5" style="1" customWidth="1"/>
    <col min="7" max="7" width="49.5" style="1" customWidth="1"/>
    <col min="8" max="8" width="25.5" style="1" customWidth="1"/>
    <col min="9" max="9" width="19.1640625" style="1" customWidth="1"/>
    <col min="10" max="10" width="13.1640625" style="1" customWidth="1"/>
    <col min="11" max="11" width="11.5" style="1"/>
    <col min="12" max="12" width="55.6640625" style="1" customWidth="1"/>
    <col min="13" max="16384" width="11.5" style="1"/>
  </cols>
  <sheetData>
    <row r="1" spans="1:12" ht="40" customHeight="1">
      <c r="A1" s="97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2" ht="21" thickBot="1">
      <c r="A3" s="99" t="s">
        <v>54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30" customHeight="1" thickBot="1">
      <c r="A4" s="55" t="s">
        <v>11</v>
      </c>
      <c r="B4" s="56" t="s">
        <v>10</v>
      </c>
      <c r="C4" s="56" t="s">
        <v>9</v>
      </c>
      <c r="D4" s="57" t="s">
        <v>8</v>
      </c>
      <c r="E4" s="57" t="s">
        <v>7</v>
      </c>
      <c r="F4" s="57"/>
      <c r="G4" s="57" t="s">
        <v>6</v>
      </c>
      <c r="H4" s="57" t="s">
        <v>5</v>
      </c>
      <c r="I4" s="56" t="s">
        <v>4</v>
      </c>
      <c r="J4" s="56" t="s">
        <v>137</v>
      </c>
      <c r="K4" s="56" t="s">
        <v>22</v>
      </c>
      <c r="L4" s="58" t="s">
        <v>3</v>
      </c>
    </row>
    <row r="5" spans="1:12">
      <c r="A5" s="86" t="s">
        <v>53</v>
      </c>
      <c r="B5" s="9" t="s">
        <v>2</v>
      </c>
      <c r="C5" s="9" t="s">
        <v>52</v>
      </c>
      <c r="D5" s="9">
        <v>0.5</v>
      </c>
      <c r="E5" s="50" t="s">
        <v>57</v>
      </c>
      <c r="F5" s="9">
        <v>1</v>
      </c>
      <c r="G5" s="52" t="s">
        <v>56</v>
      </c>
      <c r="H5" s="9"/>
      <c r="I5" s="61" t="s">
        <v>133</v>
      </c>
      <c r="J5" s="9" t="s">
        <v>138</v>
      </c>
      <c r="K5" s="64" t="s">
        <v>133</v>
      </c>
      <c r="L5" s="8" t="s">
        <v>136</v>
      </c>
    </row>
    <row r="6" spans="1:12" ht="15">
      <c r="A6" s="100"/>
      <c r="B6" s="3" t="s">
        <v>52</v>
      </c>
      <c r="C6" s="3" t="s">
        <v>18</v>
      </c>
      <c r="D6" s="3">
        <v>2</v>
      </c>
      <c r="E6" s="51" t="s">
        <v>50</v>
      </c>
      <c r="F6" s="3">
        <v>2</v>
      </c>
      <c r="G6" s="53" t="s">
        <v>49</v>
      </c>
      <c r="H6" s="3"/>
      <c r="I6" s="62" t="s">
        <v>133</v>
      </c>
      <c r="J6" s="3" t="s">
        <v>138</v>
      </c>
      <c r="K6" s="65" t="s">
        <v>133</v>
      </c>
      <c r="L6" s="14" t="s">
        <v>136</v>
      </c>
    </row>
    <row r="7" spans="1:12" ht="15">
      <c r="A7" s="100"/>
      <c r="B7" s="3" t="s">
        <v>18</v>
      </c>
      <c r="C7" s="3" t="s">
        <v>17</v>
      </c>
      <c r="D7" s="3">
        <v>1</v>
      </c>
      <c r="E7" s="51" t="s">
        <v>12</v>
      </c>
      <c r="F7" s="3">
        <v>3</v>
      </c>
      <c r="G7" s="54" t="s">
        <v>47</v>
      </c>
      <c r="H7" s="3"/>
      <c r="I7" s="62" t="s">
        <v>133</v>
      </c>
      <c r="J7" s="74" t="s">
        <v>133</v>
      </c>
      <c r="K7" s="65" t="s">
        <v>133</v>
      </c>
      <c r="L7" s="14" t="s">
        <v>136</v>
      </c>
    </row>
    <row r="8" spans="1:12">
      <c r="A8" s="100"/>
      <c r="B8" s="59" t="s">
        <v>17</v>
      </c>
      <c r="C8" s="59" t="s">
        <v>135</v>
      </c>
      <c r="D8" s="90" t="s">
        <v>25</v>
      </c>
      <c r="E8" s="91"/>
      <c r="F8" s="95"/>
      <c r="G8" s="91"/>
      <c r="H8" s="91"/>
      <c r="I8" s="91"/>
      <c r="J8" s="91"/>
      <c r="K8" s="92"/>
      <c r="L8" s="60"/>
    </row>
    <row r="9" spans="1:12" ht="15">
      <c r="A9" s="100"/>
      <c r="B9" s="3" t="s">
        <v>135</v>
      </c>
      <c r="C9" s="3" t="s">
        <v>58</v>
      </c>
      <c r="D9" s="3">
        <v>1.25</v>
      </c>
      <c r="E9" s="3" t="s">
        <v>12</v>
      </c>
      <c r="F9" s="3">
        <v>4</v>
      </c>
      <c r="G9" s="11" t="s">
        <v>51</v>
      </c>
      <c r="H9" s="3"/>
      <c r="I9" s="62" t="s">
        <v>133</v>
      </c>
      <c r="J9" s="74" t="s">
        <v>133</v>
      </c>
      <c r="K9" s="65" t="s">
        <v>133</v>
      </c>
      <c r="L9" s="14" t="s">
        <v>136</v>
      </c>
    </row>
    <row r="10" spans="1:12" ht="16" thickBot="1">
      <c r="A10" s="87"/>
      <c r="B10" s="16" t="s">
        <v>58</v>
      </c>
      <c r="C10" s="16" t="s">
        <v>59</v>
      </c>
      <c r="D10" s="17">
        <v>1.5</v>
      </c>
      <c r="E10" s="16" t="s">
        <v>37</v>
      </c>
      <c r="F10" s="16">
        <v>5</v>
      </c>
      <c r="G10" s="17" t="s">
        <v>46</v>
      </c>
      <c r="H10" s="16"/>
      <c r="I10" s="70" t="s">
        <v>133</v>
      </c>
      <c r="J10" s="16" t="s">
        <v>138</v>
      </c>
      <c r="K10" s="73" t="s">
        <v>133</v>
      </c>
      <c r="L10" s="38" t="s">
        <v>136</v>
      </c>
    </row>
    <row r="11" spans="1:12" ht="15">
      <c r="A11" s="86" t="s">
        <v>48</v>
      </c>
      <c r="B11" s="18" t="s">
        <v>2</v>
      </c>
      <c r="C11" s="18" t="s">
        <v>21</v>
      </c>
      <c r="D11" s="18">
        <v>1</v>
      </c>
      <c r="E11" s="9" t="s">
        <v>35</v>
      </c>
      <c r="F11" s="9">
        <v>7</v>
      </c>
      <c r="G11" s="18" t="s">
        <v>34</v>
      </c>
      <c r="H11" s="9"/>
      <c r="I11" s="71" t="s">
        <v>133</v>
      </c>
      <c r="J11" s="75" t="s">
        <v>138</v>
      </c>
      <c r="K11" s="64" t="s">
        <v>133</v>
      </c>
      <c r="L11" s="8" t="s">
        <v>136</v>
      </c>
    </row>
    <row r="12" spans="1:12" ht="15">
      <c r="A12" s="100"/>
      <c r="B12" s="11" t="s">
        <v>21</v>
      </c>
      <c r="C12" s="11" t="s">
        <v>61</v>
      </c>
      <c r="D12" s="11">
        <v>1</v>
      </c>
      <c r="E12" s="3" t="s">
        <v>12</v>
      </c>
      <c r="F12" s="3">
        <v>8</v>
      </c>
      <c r="G12" s="11" t="s">
        <v>42</v>
      </c>
      <c r="H12" s="3"/>
      <c r="I12" s="62" t="s">
        <v>133</v>
      </c>
      <c r="J12" s="74" t="s">
        <v>133</v>
      </c>
      <c r="K12" s="65" t="s">
        <v>133</v>
      </c>
      <c r="L12" s="14" t="s">
        <v>136</v>
      </c>
    </row>
    <row r="13" spans="1:12" ht="15">
      <c r="A13" s="100"/>
      <c r="B13" s="11" t="s">
        <v>61</v>
      </c>
      <c r="C13" s="11" t="s">
        <v>17</v>
      </c>
      <c r="D13" s="11">
        <v>1.5</v>
      </c>
      <c r="E13" s="3" t="s">
        <v>45</v>
      </c>
      <c r="F13" s="3">
        <v>6</v>
      </c>
      <c r="G13" s="11" t="s">
        <v>44</v>
      </c>
      <c r="H13" s="3"/>
      <c r="I13" s="62" t="s">
        <v>133</v>
      </c>
      <c r="J13" s="3" t="s">
        <v>138</v>
      </c>
      <c r="K13" s="65" t="s">
        <v>133</v>
      </c>
      <c r="L13" s="14" t="s">
        <v>136</v>
      </c>
    </row>
    <row r="14" spans="1:12">
      <c r="A14" s="100"/>
      <c r="B14" s="59" t="s">
        <v>17</v>
      </c>
      <c r="C14" s="59" t="s">
        <v>135</v>
      </c>
      <c r="D14" s="96" t="s">
        <v>25</v>
      </c>
      <c r="E14" s="96"/>
      <c r="F14" s="96"/>
      <c r="G14" s="96"/>
      <c r="H14" s="96"/>
      <c r="I14" s="96"/>
      <c r="J14" s="96"/>
      <c r="K14" s="96"/>
      <c r="L14" s="60"/>
    </row>
    <row r="15" spans="1:12" ht="15">
      <c r="A15" s="100"/>
      <c r="B15" s="69" t="s">
        <v>135</v>
      </c>
      <c r="C15" s="69" t="s">
        <v>58</v>
      </c>
      <c r="D15" s="69">
        <v>1</v>
      </c>
      <c r="E15" s="3" t="s">
        <v>12</v>
      </c>
      <c r="F15" s="3">
        <v>9</v>
      </c>
      <c r="G15" s="11" t="s">
        <v>43</v>
      </c>
      <c r="H15" s="69"/>
      <c r="I15" s="62" t="s">
        <v>133</v>
      </c>
      <c r="J15" s="74" t="s">
        <v>133</v>
      </c>
      <c r="K15" s="65" t="s">
        <v>133</v>
      </c>
      <c r="L15" s="14" t="s">
        <v>136</v>
      </c>
    </row>
    <row r="16" spans="1:12" ht="16" thickBot="1">
      <c r="A16" s="100"/>
      <c r="B16" s="11" t="s">
        <v>58</v>
      </c>
      <c r="C16" s="11" t="s">
        <v>13</v>
      </c>
      <c r="D16" s="11">
        <v>1.25</v>
      </c>
      <c r="E16" s="3" t="s">
        <v>12</v>
      </c>
      <c r="F16" s="3">
        <v>10</v>
      </c>
      <c r="G16" s="11" t="s">
        <v>40</v>
      </c>
      <c r="H16" s="3"/>
      <c r="I16" s="62" t="s">
        <v>133</v>
      </c>
      <c r="J16" s="74" t="s">
        <v>133</v>
      </c>
      <c r="K16" s="65" t="s">
        <v>133</v>
      </c>
      <c r="L16" s="14" t="s">
        <v>136</v>
      </c>
    </row>
    <row r="17" spans="1:12" ht="15">
      <c r="A17" s="86" t="s">
        <v>39</v>
      </c>
      <c r="B17" s="18" t="s">
        <v>2</v>
      </c>
      <c r="C17" s="18" t="s">
        <v>21</v>
      </c>
      <c r="D17" s="18">
        <v>1</v>
      </c>
      <c r="E17" s="9" t="s">
        <v>37</v>
      </c>
      <c r="F17" s="9">
        <v>11</v>
      </c>
      <c r="G17" s="18" t="s">
        <v>38</v>
      </c>
      <c r="H17" s="9"/>
      <c r="I17" s="61" t="s">
        <v>133</v>
      </c>
      <c r="J17" s="9" t="s">
        <v>138</v>
      </c>
      <c r="K17" s="64" t="s">
        <v>133</v>
      </c>
      <c r="L17" s="8" t="s">
        <v>136</v>
      </c>
    </row>
    <row r="18" spans="1:12" ht="15">
      <c r="A18" s="100"/>
      <c r="B18" s="11" t="s">
        <v>21</v>
      </c>
      <c r="C18" s="11" t="s">
        <v>18</v>
      </c>
      <c r="D18" s="11">
        <v>1.5</v>
      </c>
      <c r="E18" s="3" t="s">
        <v>37</v>
      </c>
      <c r="F18" s="3">
        <v>12</v>
      </c>
      <c r="G18" s="11" t="s">
        <v>62</v>
      </c>
      <c r="H18" s="3"/>
      <c r="I18" s="62" t="s">
        <v>133</v>
      </c>
      <c r="J18" s="3" t="s">
        <v>138</v>
      </c>
      <c r="K18" s="65" t="s">
        <v>133</v>
      </c>
      <c r="L18" s="14" t="s">
        <v>136</v>
      </c>
    </row>
    <row r="19" spans="1:12" ht="15">
      <c r="A19" s="100"/>
      <c r="B19" s="11" t="s">
        <v>18</v>
      </c>
      <c r="C19" s="11" t="s">
        <v>17</v>
      </c>
      <c r="D19" s="11">
        <v>1</v>
      </c>
      <c r="E19" s="3" t="s">
        <v>37</v>
      </c>
      <c r="F19" s="3">
        <v>13</v>
      </c>
      <c r="G19" s="11" t="s">
        <v>36</v>
      </c>
      <c r="H19" s="3"/>
      <c r="I19" s="62" t="s">
        <v>133</v>
      </c>
      <c r="J19" s="3" t="s">
        <v>138</v>
      </c>
      <c r="K19" s="65" t="s">
        <v>133</v>
      </c>
      <c r="L19" s="14" t="s">
        <v>136</v>
      </c>
    </row>
    <row r="20" spans="1:12">
      <c r="A20" s="100"/>
      <c r="B20" s="59" t="s">
        <v>17</v>
      </c>
      <c r="C20" s="59" t="s">
        <v>0</v>
      </c>
      <c r="D20" s="96" t="s">
        <v>25</v>
      </c>
      <c r="E20" s="96"/>
      <c r="F20" s="96"/>
      <c r="G20" s="96"/>
      <c r="H20" s="96"/>
      <c r="I20" s="96"/>
      <c r="J20" s="96"/>
      <c r="K20" s="96"/>
      <c r="L20" s="60"/>
    </row>
    <row r="21" spans="1:12" ht="15">
      <c r="A21" s="100"/>
      <c r="B21" s="11" t="s">
        <v>0</v>
      </c>
      <c r="C21" s="11" t="s">
        <v>13</v>
      </c>
      <c r="D21" s="11">
        <v>2</v>
      </c>
      <c r="E21" s="3" t="s">
        <v>30</v>
      </c>
      <c r="F21" s="3">
        <v>14</v>
      </c>
      <c r="G21" s="11" t="s">
        <v>29</v>
      </c>
      <c r="H21" s="3"/>
      <c r="I21" s="62" t="s">
        <v>133</v>
      </c>
      <c r="J21" s="3" t="s">
        <v>138</v>
      </c>
      <c r="K21" s="65" t="s">
        <v>133</v>
      </c>
      <c r="L21" s="14" t="s">
        <v>136</v>
      </c>
    </row>
    <row r="22" spans="1:12" ht="16" thickBot="1">
      <c r="A22" s="88"/>
      <c r="B22" s="7" t="s">
        <v>13</v>
      </c>
      <c r="C22" s="7" t="s">
        <v>24</v>
      </c>
      <c r="D22" s="7">
        <v>1.5</v>
      </c>
      <c r="E22" s="6" t="s">
        <v>12</v>
      </c>
      <c r="F22" s="6">
        <v>15</v>
      </c>
      <c r="G22" s="7" t="s">
        <v>27</v>
      </c>
      <c r="H22" s="6"/>
      <c r="I22" s="63" t="s">
        <v>133</v>
      </c>
      <c r="J22" s="76" t="s">
        <v>133</v>
      </c>
      <c r="K22" s="66" t="s">
        <v>133</v>
      </c>
      <c r="L22" s="5" t="s">
        <v>136</v>
      </c>
    </row>
    <row r="23" spans="1:12" ht="15" customHeight="1">
      <c r="A23" s="93" t="s">
        <v>33</v>
      </c>
      <c r="B23" s="31" t="s">
        <v>21</v>
      </c>
      <c r="C23" s="31" t="s">
        <v>15</v>
      </c>
      <c r="D23" s="31">
        <v>2</v>
      </c>
      <c r="E23" s="32" t="s">
        <v>30</v>
      </c>
      <c r="F23" s="32">
        <v>16</v>
      </c>
      <c r="G23" s="31" t="s">
        <v>32</v>
      </c>
      <c r="H23" s="32"/>
      <c r="I23" s="68" t="s">
        <v>133</v>
      </c>
      <c r="J23" s="32" t="s">
        <v>138</v>
      </c>
      <c r="K23" s="64" t="s">
        <v>133</v>
      </c>
      <c r="L23" s="14" t="s">
        <v>146</v>
      </c>
    </row>
    <row r="24" spans="1:12">
      <c r="A24" s="93"/>
      <c r="B24" s="59" t="s">
        <v>15</v>
      </c>
      <c r="C24" s="59" t="s">
        <v>0</v>
      </c>
      <c r="D24" s="90" t="s">
        <v>25</v>
      </c>
      <c r="E24" s="91"/>
      <c r="F24" s="91"/>
      <c r="G24" s="91"/>
      <c r="H24" s="91"/>
      <c r="I24" s="91"/>
      <c r="J24" s="91"/>
      <c r="K24" s="92"/>
      <c r="L24" s="60"/>
    </row>
    <row r="25" spans="1:12" ht="16" thickBot="1">
      <c r="A25" s="94"/>
      <c r="B25" s="7" t="s">
        <v>0</v>
      </c>
      <c r="C25" s="7" t="s">
        <v>13</v>
      </c>
      <c r="D25" s="21">
        <v>2</v>
      </c>
      <c r="E25" s="6" t="s">
        <v>30</v>
      </c>
      <c r="F25" s="6">
        <v>17</v>
      </c>
      <c r="G25" s="7" t="s">
        <v>31</v>
      </c>
      <c r="H25" s="6"/>
      <c r="I25" s="67" t="s">
        <v>133</v>
      </c>
      <c r="J25" s="6" t="s">
        <v>138</v>
      </c>
      <c r="K25" s="66" t="s">
        <v>133</v>
      </c>
      <c r="L25" s="5" t="s">
        <v>147</v>
      </c>
    </row>
    <row r="26" spans="1:12" ht="15">
      <c r="A26" s="86" t="s">
        <v>28</v>
      </c>
      <c r="B26" s="18" t="s">
        <v>19</v>
      </c>
      <c r="C26" s="18" t="s">
        <v>15</v>
      </c>
      <c r="D26" s="18">
        <v>1.5</v>
      </c>
      <c r="E26" s="9" t="s">
        <v>12</v>
      </c>
      <c r="F26" s="9">
        <v>18</v>
      </c>
      <c r="G26" s="18" t="s">
        <v>26</v>
      </c>
      <c r="H26" s="9"/>
      <c r="I26" s="61" t="s">
        <v>133</v>
      </c>
      <c r="J26" s="78" t="s">
        <v>133</v>
      </c>
      <c r="K26" s="64" t="s">
        <v>133</v>
      </c>
      <c r="L26" s="8" t="s">
        <v>136</v>
      </c>
    </row>
    <row r="27" spans="1:12">
      <c r="A27" s="87"/>
      <c r="B27" s="59" t="s">
        <v>15</v>
      </c>
      <c r="C27" s="59" t="s">
        <v>14</v>
      </c>
      <c r="D27" s="90" t="s">
        <v>25</v>
      </c>
      <c r="E27" s="91"/>
      <c r="F27" s="91"/>
      <c r="G27" s="91"/>
      <c r="H27" s="91"/>
      <c r="I27" s="91"/>
      <c r="J27" s="91"/>
      <c r="K27" s="92"/>
      <c r="L27" s="60"/>
    </row>
    <row r="28" spans="1:12" ht="16" thickBot="1">
      <c r="A28" s="88"/>
      <c r="B28" s="7" t="s">
        <v>14</v>
      </c>
      <c r="C28" s="7" t="s">
        <v>24</v>
      </c>
      <c r="D28" s="7">
        <v>4</v>
      </c>
      <c r="E28" s="6" t="s">
        <v>12</v>
      </c>
      <c r="F28" s="6">
        <v>19</v>
      </c>
      <c r="G28" s="7" t="s">
        <v>23</v>
      </c>
      <c r="H28" s="6"/>
      <c r="I28" s="63" t="s">
        <v>133</v>
      </c>
      <c r="J28" s="76" t="s">
        <v>133</v>
      </c>
      <c r="K28" s="66" t="s">
        <v>133</v>
      </c>
      <c r="L28" s="72" t="s">
        <v>136</v>
      </c>
    </row>
    <row r="29" spans="1:12">
      <c r="A29" s="89" t="s">
        <v>1</v>
      </c>
      <c r="B29" s="89"/>
      <c r="C29" s="89"/>
      <c r="D29" s="4">
        <f>SUM(D5:D28)</f>
        <v>28.5</v>
      </c>
    </row>
    <row r="31" spans="1:12" ht="31.5" customHeight="1" thickBot="1">
      <c r="A31" s="99" t="s">
        <v>63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</row>
    <row r="32" spans="1:12" ht="31" thickBot="1">
      <c r="A32" s="55" t="s">
        <v>11</v>
      </c>
      <c r="B32" s="56" t="s">
        <v>10</v>
      </c>
      <c r="C32" s="56" t="s">
        <v>9</v>
      </c>
      <c r="D32" s="57" t="s">
        <v>8</v>
      </c>
      <c r="E32" s="57" t="s">
        <v>7</v>
      </c>
      <c r="F32" s="57"/>
      <c r="G32" s="57" t="s">
        <v>6</v>
      </c>
      <c r="H32" s="57" t="s">
        <v>5</v>
      </c>
      <c r="I32" s="56" t="s">
        <v>4</v>
      </c>
      <c r="J32" s="56" t="s">
        <v>137</v>
      </c>
      <c r="K32" s="56" t="s">
        <v>22</v>
      </c>
      <c r="L32" s="58" t="s">
        <v>3</v>
      </c>
    </row>
    <row r="33" spans="1:12" ht="15">
      <c r="A33" s="86" t="s">
        <v>64</v>
      </c>
      <c r="B33" s="22" t="s">
        <v>2</v>
      </c>
      <c r="C33" s="23" t="s">
        <v>61</v>
      </c>
      <c r="D33" s="9">
        <v>2</v>
      </c>
      <c r="E33" s="24" t="s">
        <v>142</v>
      </c>
      <c r="F33" s="79">
        <v>1</v>
      </c>
      <c r="G33" s="18" t="s">
        <v>66</v>
      </c>
      <c r="H33" s="9"/>
      <c r="I33" s="61" t="s">
        <v>133</v>
      </c>
      <c r="J33" s="9" t="s">
        <v>138</v>
      </c>
      <c r="K33" s="64" t="s">
        <v>133</v>
      </c>
      <c r="L33" s="8"/>
    </row>
    <row r="34" spans="1:12" ht="15">
      <c r="A34" s="100"/>
      <c r="B34" s="25" t="s">
        <v>61</v>
      </c>
      <c r="C34" s="26" t="s">
        <v>67</v>
      </c>
      <c r="D34" s="3">
        <v>2</v>
      </c>
      <c r="E34" s="27" t="s">
        <v>68</v>
      </c>
      <c r="F34" s="80">
        <v>2</v>
      </c>
      <c r="G34" s="11" t="s">
        <v>69</v>
      </c>
      <c r="H34" s="3"/>
      <c r="I34" s="62" t="s">
        <v>133</v>
      </c>
      <c r="J34" s="3" t="s">
        <v>138</v>
      </c>
      <c r="K34" s="65" t="s">
        <v>133</v>
      </c>
      <c r="L34" s="10"/>
    </row>
    <row r="35" spans="1:12">
      <c r="A35" s="100"/>
      <c r="B35" s="84" t="s">
        <v>67</v>
      </c>
      <c r="C35" s="84" t="s">
        <v>0</v>
      </c>
      <c r="D35" s="102" t="s">
        <v>25</v>
      </c>
      <c r="E35" s="102"/>
      <c r="F35" s="102"/>
      <c r="G35" s="102"/>
      <c r="H35" s="102"/>
      <c r="I35" s="102"/>
      <c r="J35" s="102"/>
      <c r="K35" s="102"/>
      <c r="L35" s="85"/>
    </row>
    <row r="36" spans="1:12" ht="30">
      <c r="A36" s="100"/>
      <c r="B36" s="25" t="s">
        <v>0</v>
      </c>
      <c r="C36" s="26" t="s">
        <v>13</v>
      </c>
      <c r="D36" s="3">
        <v>2</v>
      </c>
      <c r="E36" s="27" t="s">
        <v>143</v>
      </c>
      <c r="F36" s="80">
        <v>3</v>
      </c>
      <c r="G36" s="11" t="s">
        <v>71</v>
      </c>
      <c r="H36" s="3"/>
      <c r="I36" s="62" t="s">
        <v>133</v>
      </c>
      <c r="J36" s="3" t="s">
        <v>138</v>
      </c>
      <c r="K36" s="65" t="s">
        <v>133</v>
      </c>
      <c r="L36" s="10"/>
    </row>
    <row r="37" spans="1:12" ht="15">
      <c r="A37" s="100"/>
      <c r="B37" s="25" t="s">
        <v>13</v>
      </c>
      <c r="C37" s="26" t="s">
        <v>72</v>
      </c>
      <c r="D37" s="3">
        <v>1</v>
      </c>
      <c r="E37" s="27" t="s">
        <v>73</v>
      </c>
      <c r="F37" s="80">
        <v>4</v>
      </c>
      <c r="G37" s="11" t="s">
        <v>74</v>
      </c>
      <c r="H37" s="3"/>
      <c r="I37" s="62" t="s">
        <v>133</v>
      </c>
      <c r="J37" s="3" t="s">
        <v>138</v>
      </c>
      <c r="K37" s="65" t="s">
        <v>133</v>
      </c>
      <c r="L37" s="10"/>
    </row>
    <row r="38" spans="1:12" ht="16" thickBot="1">
      <c r="A38" s="88"/>
      <c r="B38" s="28" t="s">
        <v>72</v>
      </c>
      <c r="C38" s="29" t="s">
        <v>75</v>
      </c>
      <c r="D38" s="6">
        <v>1</v>
      </c>
      <c r="E38" s="30" t="s">
        <v>12</v>
      </c>
      <c r="F38" s="81">
        <v>5</v>
      </c>
      <c r="G38" s="7" t="s">
        <v>76</v>
      </c>
      <c r="H38" s="6"/>
      <c r="I38" s="63" t="s">
        <v>133</v>
      </c>
      <c r="J38" s="76" t="s">
        <v>133</v>
      </c>
      <c r="K38" s="66" t="s">
        <v>133</v>
      </c>
      <c r="L38" s="5"/>
    </row>
    <row r="39" spans="1:12" ht="15">
      <c r="A39" s="86" t="s">
        <v>77</v>
      </c>
      <c r="B39" s="18" t="s">
        <v>2</v>
      </c>
      <c r="C39" s="18" t="s">
        <v>21</v>
      </c>
      <c r="D39" s="18">
        <v>1</v>
      </c>
      <c r="E39" s="9" t="s">
        <v>12</v>
      </c>
      <c r="F39" s="9">
        <v>6</v>
      </c>
      <c r="G39" s="18" t="s">
        <v>78</v>
      </c>
      <c r="H39" s="9"/>
      <c r="I39" s="61" t="s">
        <v>133</v>
      </c>
      <c r="J39" s="78" t="s">
        <v>133</v>
      </c>
      <c r="K39" s="64" t="s">
        <v>133</v>
      </c>
      <c r="L39" s="8"/>
    </row>
    <row r="40" spans="1:12" ht="45">
      <c r="A40" s="100"/>
      <c r="B40" s="11" t="s">
        <v>21</v>
      </c>
      <c r="C40" s="11" t="s">
        <v>79</v>
      </c>
      <c r="D40" s="11">
        <v>2.25</v>
      </c>
      <c r="E40" s="3" t="s">
        <v>80</v>
      </c>
      <c r="F40" s="3">
        <v>7</v>
      </c>
      <c r="G40" s="11" t="s">
        <v>81</v>
      </c>
      <c r="H40" s="3"/>
      <c r="I40" s="62" t="s">
        <v>133</v>
      </c>
      <c r="J40" s="3" t="s">
        <v>138</v>
      </c>
      <c r="K40" s="65" t="s">
        <v>133</v>
      </c>
      <c r="L40" s="10" t="s">
        <v>140</v>
      </c>
    </row>
    <row r="41" spans="1:12">
      <c r="A41" s="100"/>
      <c r="B41" s="84" t="s">
        <v>79</v>
      </c>
      <c r="C41" s="84" t="s">
        <v>14</v>
      </c>
      <c r="D41" s="102" t="s">
        <v>25</v>
      </c>
      <c r="E41" s="102"/>
      <c r="F41" s="102"/>
      <c r="G41" s="102"/>
      <c r="H41" s="102"/>
      <c r="I41" s="102"/>
      <c r="J41" s="102"/>
      <c r="K41" s="102"/>
      <c r="L41" s="85"/>
    </row>
    <row r="42" spans="1:12" ht="46" thickBot="1">
      <c r="A42" s="88"/>
      <c r="B42" s="7" t="s">
        <v>14</v>
      </c>
      <c r="C42" s="7" t="s">
        <v>82</v>
      </c>
      <c r="D42" s="7">
        <v>3</v>
      </c>
      <c r="E42" s="6" t="s">
        <v>83</v>
      </c>
      <c r="F42" s="6">
        <v>8</v>
      </c>
      <c r="G42" s="7" t="s">
        <v>84</v>
      </c>
      <c r="H42" s="6"/>
      <c r="I42" s="63" t="s">
        <v>133</v>
      </c>
      <c r="J42" s="6" t="s">
        <v>138</v>
      </c>
      <c r="K42" s="66" t="s">
        <v>133</v>
      </c>
      <c r="L42" s="5" t="s">
        <v>140</v>
      </c>
    </row>
    <row r="43" spans="1:12" ht="15">
      <c r="A43" s="86" t="s">
        <v>85</v>
      </c>
      <c r="B43" s="18" t="s">
        <v>2</v>
      </c>
      <c r="C43" s="18" t="s">
        <v>19</v>
      </c>
      <c r="D43" s="18">
        <v>1.5</v>
      </c>
      <c r="E43" s="9" t="s">
        <v>86</v>
      </c>
      <c r="F43" s="9">
        <v>9</v>
      </c>
      <c r="G43" s="18" t="s">
        <v>87</v>
      </c>
      <c r="H43" s="9"/>
      <c r="I43" s="83" t="s">
        <v>139</v>
      </c>
      <c r="J43" s="9" t="s">
        <v>138</v>
      </c>
      <c r="K43" s="64" t="s">
        <v>133</v>
      </c>
      <c r="L43" s="8" t="s">
        <v>145</v>
      </c>
    </row>
    <row r="44" spans="1:12" ht="30">
      <c r="A44" s="101"/>
      <c r="B44" s="11" t="s">
        <v>19</v>
      </c>
      <c r="C44" s="11" t="s">
        <v>17</v>
      </c>
      <c r="D44" s="11">
        <v>2</v>
      </c>
      <c r="E44" s="3" t="s">
        <v>30</v>
      </c>
      <c r="F44" s="3">
        <v>10</v>
      </c>
      <c r="G44" s="11" t="s">
        <v>132</v>
      </c>
      <c r="H44" s="3"/>
      <c r="I44" s="62" t="s">
        <v>133</v>
      </c>
      <c r="J44" s="3" t="s">
        <v>138</v>
      </c>
      <c r="K44" s="65" t="s">
        <v>133</v>
      </c>
      <c r="L44" s="10"/>
    </row>
    <row r="45" spans="1:12">
      <c r="A45" s="101"/>
      <c r="B45" s="84" t="s">
        <v>17</v>
      </c>
      <c r="C45" s="84" t="s">
        <v>14</v>
      </c>
      <c r="D45" s="102" t="s">
        <v>25</v>
      </c>
      <c r="E45" s="102"/>
      <c r="F45" s="102"/>
      <c r="G45" s="102"/>
      <c r="H45" s="102"/>
      <c r="I45" s="102"/>
      <c r="J45" s="102"/>
      <c r="K45" s="102"/>
      <c r="L45" s="85"/>
    </row>
    <row r="46" spans="1:12" ht="15">
      <c r="A46" s="100"/>
      <c r="B46" s="11" t="s">
        <v>14</v>
      </c>
      <c r="C46" s="11" t="s">
        <v>20</v>
      </c>
      <c r="D46" s="11">
        <v>1.5</v>
      </c>
      <c r="E46" s="3" t="s">
        <v>88</v>
      </c>
      <c r="F46" s="3">
        <v>11</v>
      </c>
      <c r="G46" s="11" t="s">
        <v>89</v>
      </c>
      <c r="H46" s="3"/>
      <c r="I46" s="62" t="s">
        <v>133</v>
      </c>
      <c r="J46" s="3" t="s">
        <v>138</v>
      </c>
      <c r="K46" s="65" t="s">
        <v>133</v>
      </c>
      <c r="L46" s="10"/>
    </row>
    <row r="47" spans="1:12" ht="16" thickBot="1">
      <c r="A47" s="88"/>
      <c r="B47" s="7" t="s">
        <v>20</v>
      </c>
      <c r="C47" s="7" t="s">
        <v>72</v>
      </c>
      <c r="D47" s="7">
        <v>2</v>
      </c>
      <c r="E47" s="6" t="s">
        <v>148</v>
      </c>
      <c r="F47" s="6">
        <v>12</v>
      </c>
      <c r="G47" s="7" t="s">
        <v>91</v>
      </c>
      <c r="H47" s="6"/>
      <c r="I47" s="62" t="s">
        <v>133</v>
      </c>
      <c r="J47" s="6" t="s">
        <v>138</v>
      </c>
      <c r="K47" s="66" t="s">
        <v>133</v>
      </c>
      <c r="L47" s="5"/>
    </row>
    <row r="48" spans="1:12" ht="15">
      <c r="A48" s="101" t="s">
        <v>92</v>
      </c>
      <c r="B48" s="31" t="s">
        <v>19</v>
      </c>
      <c r="C48" s="31" t="s">
        <v>18</v>
      </c>
      <c r="D48" s="31">
        <v>1</v>
      </c>
      <c r="E48" s="32" t="s">
        <v>93</v>
      </c>
      <c r="F48" s="32">
        <v>13</v>
      </c>
      <c r="G48" s="31" t="s">
        <v>94</v>
      </c>
      <c r="I48" s="77" t="s">
        <v>133</v>
      </c>
      <c r="J48" s="32" t="s">
        <v>138</v>
      </c>
      <c r="K48" s="82" t="s">
        <v>133</v>
      </c>
      <c r="L48" s="14"/>
    </row>
    <row r="49" spans="1:12" ht="15">
      <c r="A49" s="101"/>
      <c r="B49" s="11" t="s">
        <v>18</v>
      </c>
      <c r="C49" s="11" t="s">
        <v>17</v>
      </c>
      <c r="D49" s="11">
        <v>1</v>
      </c>
      <c r="E49" s="3" t="s">
        <v>16</v>
      </c>
      <c r="F49" s="3">
        <v>14</v>
      </c>
      <c r="G49" s="11" t="s">
        <v>95</v>
      </c>
      <c r="H49" s="3"/>
      <c r="I49" s="77" t="s">
        <v>133</v>
      </c>
      <c r="J49" s="3" t="s">
        <v>138</v>
      </c>
      <c r="K49" s="65" t="s">
        <v>133</v>
      </c>
      <c r="L49" s="10"/>
    </row>
    <row r="50" spans="1:12">
      <c r="A50" s="100"/>
      <c r="B50" s="84" t="s">
        <v>17</v>
      </c>
      <c r="C50" s="84" t="s">
        <v>0</v>
      </c>
      <c r="D50" s="103" t="s">
        <v>25</v>
      </c>
      <c r="E50" s="104"/>
      <c r="F50" s="104"/>
      <c r="G50" s="104"/>
      <c r="H50" s="104"/>
      <c r="I50" s="104"/>
      <c r="J50" s="104"/>
      <c r="K50" s="105"/>
      <c r="L50" s="85"/>
    </row>
    <row r="51" spans="1:12" ht="16" thickBot="1">
      <c r="A51" s="87"/>
      <c r="B51" s="17" t="s">
        <v>0</v>
      </c>
      <c r="C51" s="17" t="s">
        <v>72</v>
      </c>
      <c r="D51" s="17">
        <v>3</v>
      </c>
      <c r="E51" s="16" t="s">
        <v>141</v>
      </c>
      <c r="F51" s="16">
        <v>15</v>
      </c>
      <c r="G51" s="17" t="s">
        <v>97</v>
      </c>
      <c r="H51" s="16"/>
      <c r="I51" s="115" t="s">
        <v>150</v>
      </c>
      <c r="J51" s="16" t="s">
        <v>138</v>
      </c>
      <c r="K51" s="73" t="s">
        <v>133</v>
      </c>
      <c r="L51" s="15" t="s">
        <v>151</v>
      </c>
    </row>
    <row r="52" spans="1:12">
      <c r="A52" s="86" t="s">
        <v>98</v>
      </c>
      <c r="B52" s="9" t="s">
        <v>2</v>
      </c>
      <c r="C52" s="9" t="s">
        <v>15</v>
      </c>
      <c r="D52" s="9">
        <v>3</v>
      </c>
      <c r="E52" s="9" t="s">
        <v>99</v>
      </c>
      <c r="F52" s="9">
        <v>16</v>
      </c>
      <c r="G52" s="9" t="s">
        <v>100</v>
      </c>
      <c r="H52" s="9"/>
      <c r="I52" s="83" t="s">
        <v>134</v>
      </c>
      <c r="J52" s="9" t="s">
        <v>138</v>
      </c>
      <c r="K52" s="64" t="s">
        <v>133</v>
      </c>
      <c r="L52" s="8" t="s">
        <v>144</v>
      </c>
    </row>
    <row r="53" spans="1:12">
      <c r="A53" s="101"/>
      <c r="B53" s="84" t="s">
        <v>15</v>
      </c>
      <c r="C53" s="84" t="s">
        <v>67</v>
      </c>
      <c r="D53" s="103" t="s">
        <v>25</v>
      </c>
      <c r="E53" s="104"/>
      <c r="F53" s="104"/>
      <c r="G53" s="104"/>
      <c r="H53" s="104"/>
      <c r="I53" s="104"/>
      <c r="J53" s="104"/>
      <c r="K53" s="105"/>
      <c r="L53" s="85"/>
    </row>
    <row r="54" spans="1:12">
      <c r="A54" s="100"/>
      <c r="B54" s="3" t="s">
        <v>67</v>
      </c>
      <c r="C54" s="3" t="s">
        <v>0</v>
      </c>
      <c r="D54" s="3">
        <v>1</v>
      </c>
      <c r="E54" s="3" t="s">
        <v>101</v>
      </c>
      <c r="F54" s="3">
        <v>17</v>
      </c>
      <c r="G54" s="3" t="s">
        <v>102</v>
      </c>
      <c r="H54" s="3"/>
      <c r="I54" s="62" t="s">
        <v>133</v>
      </c>
      <c r="J54" s="3" t="s">
        <v>138</v>
      </c>
      <c r="K54" s="65" t="s">
        <v>133</v>
      </c>
      <c r="L54" s="10"/>
    </row>
    <row r="55" spans="1:12" ht="15">
      <c r="A55" s="100"/>
      <c r="B55" s="11" t="s">
        <v>0</v>
      </c>
      <c r="C55" s="11" t="s">
        <v>103</v>
      </c>
      <c r="D55" s="11">
        <v>1.5</v>
      </c>
      <c r="E55" s="3" t="s">
        <v>12</v>
      </c>
      <c r="F55" s="3">
        <v>18</v>
      </c>
      <c r="G55" s="11" t="s">
        <v>104</v>
      </c>
      <c r="H55" s="3"/>
      <c r="I55" s="62" t="s">
        <v>133</v>
      </c>
      <c r="J55" s="74" t="s">
        <v>133</v>
      </c>
      <c r="K55" s="65" t="s">
        <v>133</v>
      </c>
      <c r="L55" s="10"/>
    </row>
    <row r="56" spans="1:12" ht="16" thickBot="1">
      <c r="A56" s="88"/>
      <c r="B56" s="7" t="s">
        <v>103</v>
      </c>
      <c r="C56" s="7" t="s">
        <v>72</v>
      </c>
      <c r="D56" s="7">
        <v>1.5</v>
      </c>
      <c r="E56" s="6" t="s">
        <v>105</v>
      </c>
      <c r="F56" s="6">
        <v>19</v>
      </c>
      <c r="G56" s="7" t="s">
        <v>106</v>
      </c>
      <c r="H56" s="6"/>
      <c r="I56" s="115" t="s">
        <v>139</v>
      </c>
      <c r="J56" s="6" t="s">
        <v>138</v>
      </c>
      <c r="K56" s="66" t="s">
        <v>133</v>
      </c>
      <c r="L56" s="5" t="s">
        <v>149</v>
      </c>
    </row>
    <row r="57" spans="1:12">
      <c r="A57" s="106" t="s">
        <v>1</v>
      </c>
      <c r="B57" s="106"/>
      <c r="C57" s="106"/>
      <c r="D57" s="4">
        <f>SUM(D33:D56)</f>
        <v>33.25</v>
      </c>
    </row>
    <row r="59" spans="1:12" ht="20">
      <c r="A59" s="107" t="s">
        <v>107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  <row r="60" spans="1:12" ht="31" thickBot="1">
      <c r="A60" s="13" t="s">
        <v>11</v>
      </c>
      <c r="B60" s="13" t="s">
        <v>10</v>
      </c>
      <c r="C60" s="13" t="s">
        <v>9</v>
      </c>
      <c r="D60" s="12" t="s">
        <v>8</v>
      </c>
      <c r="E60" s="12" t="s">
        <v>7</v>
      </c>
      <c r="F60" s="12"/>
      <c r="G60" s="12" t="s">
        <v>6</v>
      </c>
      <c r="H60" s="12" t="s">
        <v>5</v>
      </c>
      <c r="I60" s="13" t="s">
        <v>4</v>
      </c>
      <c r="J60" s="13"/>
      <c r="K60" s="13" t="s">
        <v>4</v>
      </c>
      <c r="L60" s="12" t="s">
        <v>3</v>
      </c>
    </row>
    <row r="61" spans="1:12">
      <c r="A61" s="86" t="s">
        <v>108</v>
      </c>
      <c r="B61" s="9" t="s">
        <v>2</v>
      </c>
      <c r="C61" s="9" t="s">
        <v>15</v>
      </c>
      <c r="D61" s="9">
        <v>3</v>
      </c>
      <c r="E61" s="9" t="s">
        <v>109</v>
      </c>
      <c r="F61" s="9"/>
      <c r="G61" s="9" t="s">
        <v>110</v>
      </c>
      <c r="H61" s="9"/>
      <c r="I61" s="9"/>
      <c r="J61" s="9"/>
      <c r="K61" s="9"/>
      <c r="L61" s="8"/>
    </row>
    <row r="62" spans="1:12" ht="15" thickBot="1">
      <c r="A62" s="88"/>
      <c r="B62" s="6" t="s">
        <v>14</v>
      </c>
      <c r="C62" s="6" t="s">
        <v>82</v>
      </c>
      <c r="D62" s="6">
        <v>3</v>
      </c>
      <c r="E62" s="6" t="s">
        <v>111</v>
      </c>
      <c r="F62" s="6"/>
      <c r="G62" s="6" t="s">
        <v>112</v>
      </c>
      <c r="H62" s="6"/>
      <c r="I62" s="6"/>
      <c r="J62" s="6"/>
      <c r="K62" s="6"/>
      <c r="L62" s="5" t="s">
        <v>113</v>
      </c>
    </row>
    <row r="63" spans="1:12">
      <c r="A63" s="101" t="s">
        <v>114</v>
      </c>
      <c r="B63" s="32" t="s">
        <v>115</v>
      </c>
      <c r="C63" s="32" t="s">
        <v>79</v>
      </c>
      <c r="D63" s="32">
        <v>3</v>
      </c>
      <c r="E63" s="32" t="s">
        <v>116</v>
      </c>
      <c r="F63" s="32"/>
      <c r="G63" s="32" t="s">
        <v>117</v>
      </c>
      <c r="H63" s="32"/>
      <c r="I63" s="32"/>
      <c r="J63" s="32"/>
      <c r="K63" s="32"/>
      <c r="L63" s="14"/>
    </row>
    <row r="64" spans="1:12" ht="15" thickBot="1">
      <c r="A64" s="88"/>
      <c r="B64" s="6" t="s">
        <v>67</v>
      </c>
      <c r="C64" s="6" t="s">
        <v>13</v>
      </c>
      <c r="D64" s="6">
        <v>3</v>
      </c>
      <c r="E64" s="6" t="s">
        <v>12</v>
      </c>
      <c r="F64" s="6"/>
      <c r="G64" s="6" t="s">
        <v>118</v>
      </c>
      <c r="H64" s="6"/>
      <c r="I64" s="63" t="s">
        <v>133</v>
      </c>
      <c r="J64" s="6"/>
      <c r="K64" s="6"/>
      <c r="L64" s="5"/>
    </row>
    <row r="65" spans="1:12">
      <c r="A65" s="106" t="s">
        <v>1</v>
      </c>
      <c r="B65" s="106"/>
      <c r="C65" s="106"/>
      <c r="D65" s="4">
        <f>SUM(D61:D64)</f>
        <v>12</v>
      </c>
    </row>
    <row r="67" spans="1:12" ht="20">
      <c r="A67" s="107" t="s">
        <v>119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2" ht="31" thickBot="1">
      <c r="A68" s="13" t="s">
        <v>11</v>
      </c>
      <c r="B68" s="13" t="s">
        <v>10</v>
      </c>
      <c r="C68" s="13" t="s">
        <v>9</v>
      </c>
      <c r="D68" s="12" t="s">
        <v>8</v>
      </c>
      <c r="E68" s="12" t="s">
        <v>7</v>
      </c>
      <c r="F68" s="12"/>
      <c r="G68" s="12" t="s">
        <v>6</v>
      </c>
      <c r="H68" s="12" t="s">
        <v>5</v>
      </c>
      <c r="I68" s="13" t="s">
        <v>4</v>
      </c>
      <c r="J68" s="13"/>
      <c r="K68" s="13" t="s">
        <v>4</v>
      </c>
      <c r="L68" s="12" t="s">
        <v>3</v>
      </c>
    </row>
    <row r="69" spans="1:12">
      <c r="A69" s="86" t="s">
        <v>120</v>
      </c>
      <c r="B69" s="9" t="s">
        <v>2</v>
      </c>
      <c r="C69" s="9" t="s">
        <v>67</v>
      </c>
      <c r="D69" s="9">
        <v>4</v>
      </c>
      <c r="E69" s="9"/>
      <c r="F69" s="9"/>
      <c r="G69" s="9" t="s">
        <v>121</v>
      </c>
      <c r="H69" s="9"/>
      <c r="I69" s="9"/>
      <c r="J69" s="9"/>
      <c r="K69" s="9"/>
      <c r="L69" s="8"/>
    </row>
    <row r="70" spans="1:12" ht="16" thickBot="1">
      <c r="A70" s="100"/>
      <c r="B70" s="3" t="s">
        <v>0</v>
      </c>
      <c r="C70" s="3" t="s">
        <v>75</v>
      </c>
      <c r="D70" s="3">
        <v>4</v>
      </c>
      <c r="E70" s="3"/>
      <c r="F70" s="3"/>
      <c r="G70" s="11" t="s">
        <v>121</v>
      </c>
      <c r="H70" s="3"/>
      <c r="I70" s="3"/>
      <c r="J70" s="3"/>
      <c r="K70" s="3"/>
      <c r="L70" s="10"/>
    </row>
    <row r="71" spans="1:12">
      <c r="A71" s="108" t="s">
        <v>122</v>
      </c>
      <c r="B71" s="9" t="s">
        <v>2</v>
      </c>
      <c r="C71" s="9" t="s">
        <v>67</v>
      </c>
      <c r="D71" s="9">
        <v>4</v>
      </c>
      <c r="E71" s="9"/>
      <c r="F71" s="9"/>
      <c r="G71" s="9" t="s">
        <v>121</v>
      </c>
      <c r="H71" s="9"/>
      <c r="I71" s="9"/>
      <c r="J71" s="9"/>
      <c r="K71" s="9"/>
      <c r="L71" s="8"/>
    </row>
    <row r="72" spans="1:12" ht="16" thickBot="1">
      <c r="A72" s="94"/>
      <c r="B72" s="3" t="s">
        <v>0</v>
      </c>
      <c r="C72" s="3" t="s">
        <v>75</v>
      </c>
      <c r="D72" s="3">
        <v>4</v>
      </c>
      <c r="E72" s="3"/>
      <c r="F72" s="3"/>
      <c r="G72" s="11" t="s">
        <v>121</v>
      </c>
      <c r="H72" s="3"/>
      <c r="I72" s="3"/>
      <c r="J72" s="3"/>
      <c r="K72" s="3"/>
      <c r="L72" s="10"/>
    </row>
    <row r="73" spans="1:12">
      <c r="A73" s="108" t="s">
        <v>123</v>
      </c>
      <c r="B73" s="9" t="s">
        <v>2</v>
      </c>
      <c r="C73" s="9" t="s">
        <v>67</v>
      </c>
      <c r="D73" s="9">
        <v>4</v>
      </c>
      <c r="E73" s="9"/>
      <c r="F73" s="9"/>
      <c r="G73" s="9" t="s">
        <v>121</v>
      </c>
      <c r="H73" s="9"/>
      <c r="I73" s="9"/>
      <c r="J73" s="9"/>
      <c r="K73" s="9"/>
      <c r="L73" s="8"/>
    </row>
    <row r="74" spans="1:12" ht="16" thickBot="1">
      <c r="A74" s="94"/>
      <c r="B74" s="3" t="s">
        <v>0</v>
      </c>
      <c r="C74" s="3" t="s">
        <v>75</v>
      </c>
      <c r="D74" s="3">
        <v>4</v>
      </c>
      <c r="E74" s="3"/>
      <c r="F74" s="3"/>
      <c r="G74" s="11" t="s">
        <v>121</v>
      </c>
      <c r="H74" s="3"/>
      <c r="I74" s="3"/>
      <c r="J74" s="3"/>
      <c r="K74" s="3"/>
      <c r="L74" s="10"/>
    </row>
    <row r="75" spans="1:12">
      <c r="A75" s="108" t="s">
        <v>124</v>
      </c>
      <c r="B75" s="9" t="s">
        <v>2</v>
      </c>
      <c r="C75" s="9" t="s">
        <v>67</v>
      </c>
      <c r="D75" s="9">
        <v>4</v>
      </c>
      <c r="E75" s="9"/>
      <c r="F75" s="9"/>
      <c r="G75" s="9" t="s">
        <v>121</v>
      </c>
      <c r="H75" s="9"/>
      <c r="I75" s="9"/>
      <c r="J75" s="9"/>
      <c r="K75" s="9"/>
      <c r="L75" s="8"/>
    </row>
    <row r="76" spans="1:12" ht="16" thickBot="1">
      <c r="A76" s="94"/>
      <c r="B76" s="3" t="s">
        <v>0</v>
      </c>
      <c r="C76" s="3" t="s">
        <v>75</v>
      </c>
      <c r="D76" s="3">
        <v>4</v>
      </c>
      <c r="E76" s="3"/>
      <c r="F76" s="3"/>
      <c r="G76" s="11" t="s">
        <v>121</v>
      </c>
      <c r="H76" s="3"/>
      <c r="I76" s="3"/>
      <c r="J76" s="3"/>
      <c r="K76" s="3"/>
      <c r="L76" s="10"/>
    </row>
    <row r="77" spans="1:12">
      <c r="A77" s="108" t="s">
        <v>125</v>
      </c>
      <c r="B77" s="9" t="s">
        <v>2</v>
      </c>
      <c r="C77" s="9" t="s">
        <v>67</v>
      </c>
      <c r="D77" s="9">
        <v>4</v>
      </c>
      <c r="E77" s="9"/>
      <c r="F77" s="9"/>
      <c r="G77" s="9" t="s">
        <v>121</v>
      </c>
      <c r="H77" s="9"/>
      <c r="I77" s="9"/>
      <c r="J77" s="9"/>
      <c r="K77" s="9"/>
      <c r="L77" s="8"/>
    </row>
    <row r="78" spans="1:12" ht="16" thickBot="1">
      <c r="A78" s="94"/>
      <c r="B78" s="6" t="s">
        <v>0</v>
      </c>
      <c r="C78" s="6" t="s">
        <v>75</v>
      </c>
      <c r="D78" s="6">
        <v>4</v>
      </c>
      <c r="E78" s="6"/>
      <c r="F78" s="6"/>
      <c r="G78" s="7" t="s">
        <v>121</v>
      </c>
      <c r="H78" s="6"/>
      <c r="I78" s="6"/>
      <c r="J78" s="6"/>
      <c r="K78" s="6"/>
      <c r="L78" s="5"/>
    </row>
    <row r="79" spans="1:12">
      <c r="A79" s="106" t="s">
        <v>1</v>
      </c>
      <c r="B79" s="106"/>
      <c r="C79" s="106"/>
      <c r="D79" s="4">
        <f>SUM(D69:D78)</f>
        <v>40</v>
      </c>
    </row>
    <row r="80" spans="1:12">
      <c r="B80" s="2"/>
      <c r="C80" s="2"/>
    </row>
    <row r="81" spans="1:12">
      <c r="A81" s="109" t="s">
        <v>126</v>
      </c>
      <c r="B81" s="109"/>
      <c r="C81" s="109"/>
      <c r="D81" s="33">
        <f>D29+D57+D65+D79</f>
        <v>113.75</v>
      </c>
    </row>
    <row r="83" spans="1:12" ht="20">
      <c r="A83" s="107" t="s">
        <v>127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</row>
    <row r="84" spans="1:12">
      <c r="A84" s="34"/>
      <c r="B84" s="3" t="s">
        <v>0</v>
      </c>
      <c r="C84" s="3" t="s">
        <v>75</v>
      </c>
      <c r="D84" s="3">
        <v>4</v>
      </c>
      <c r="E84" s="3" t="s">
        <v>128</v>
      </c>
      <c r="F84" s="3"/>
      <c r="G84" s="3" t="s">
        <v>129</v>
      </c>
      <c r="H84" s="3"/>
      <c r="I84" s="3"/>
      <c r="J84" s="3"/>
      <c r="K84" s="3"/>
      <c r="L84" s="3"/>
    </row>
    <row r="85" spans="1:12">
      <c r="A85" s="34"/>
      <c r="B85" s="3" t="s">
        <v>0</v>
      </c>
      <c r="C85" s="3" t="s">
        <v>75</v>
      </c>
      <c r="D85" s="3">
        <v>4</v>
      </c>
      <c r="E85" s="3" t="s">
        <v>130</v>
      </c>
      <c r="F85" s="3"/>
      <c r="G85" s="3" t="s">
        <v>129</v>
      </c>
      <c r="H85" s="3"/>
      <c r="I85" s="3"/>
      <c r="J85" s="3"/>
      <c r="K85" s="3"/>
      <c r="L85" s="3"/>
    </row>
    <row r="86" spans="1:12">
      <c r="A86" s="35">
        <v>46280</v>
      </c>
      <c r="B86" s="3"/>
      <c r="C86" s="3"/>
      <c r="D86" s="3"/>
      <c r="E86" s="3"/>
      <c r="F86" s="3"/>
      <c r="G86" s="3" t="s">
        <v>131</v>
      </c>
      <c r="H86" s="3"/>
      <c r="I86" s="3"/>
      <c r="J86" s="3"/>
      <c r="K86" s="3"/>
      <c r="L86" s="3"/>
    </row>
  </sheetData>
  <mergeCells count="38">
    <mergeCell ref="A75:A76"/>
    <mergeCell ref="A77:A78"/>
    <mergeCell ref="A79:C79"/>
    <mergeCell ref="A81:C81"/>
    <mergeCell ref="A83:L83"/>
    <mergeCell ref="A65:C65"/>
    <mergeCell ref="A67:L67"/>
    <mergeCell ref="A69:A70"/>
    <mergeCell ref="A71:A72"/>
    <mergeCell ref="A73:A74"/>
    <mergeCell ref="A52:A56"/>
    <mergeCell ref="A57:C57"/>
    <mergeCell ref="A59:L59"/>
    <mergeCell ref="A61:A62"/>
    <mergeCell ref="A63:A64"/>
    <mergeCell ref="D53:K53"/>
    <mergeCell ref="A31:L31"/>
    <mergeCell ref="A33:A38"/>
    <mergeCell ref="A39:A42"/>
    <mergeCell ref="A43:A47"/>
    <mergeCell ref="A48:A51"/>
    <mergeCell ref="D35:K35"/>
    <mergeCell ref="D41:K41"/>
    <mergeCell ref="D45:K45"/>
    <mergeCell ref="D50:K50"/>
    <mergeCell ref="D8:K8"/>
    <mergeCell ref="D14:K14"/>
    <mergeCell ref="D20:K20"/>
    <mergeCell ref="A1:L1"/>
    <mergeCell ref="A3:L3"/>
    <mergeCell ref="A5:A10"/>
    <mergeCell ref="A11:A16"/>
    <mergeCell ref="A17:A22"/>
    <mergeCell ref="A26:A28"/>
    <mergeCell ref="A29:C29"/>
    <mergeCell ref="D24:K24"/>
    <mergeCell ref="D27:K27"/>
    <mergeCell ref="A23:A25"/>
  </mergeCells>
  <phoneticPr fontId="7" type="noConversion"/>
  <conditionalFormatting sqref="B34:C34 B36:C37">
    <cfRule type="cellIs" dxfId="1" priority="1" stopIfTrue="1" operator="equal">
      <formula>"A confirmer"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FA3C2-8D30-4002-8EF6-0F0C10729FD6}">
  <dimension ref="A1:F87"/>
  <sheetViews>
    <sheetView showGridLines="0" topLeftCell="A15" zoomScale="85" zoomScaleNormal="85" workbookViewId="0">
      <selection activeCell="E94" sqref="E94"/>
    </sheetView>
  </sheetViews>
  <sheetFormatPr baseColWidth="10" defaultColWidth="11.5" defaultRowHeight="14"/>
  <cols>
    <col min="1" max="1" width="9.83203125" style="2" customWidth="1"/>
    <col min="2" max="4" width="7.6640625" style="1" customWidth="1"/>
    <col min="5" max="5" width="25.6640625" style="1" customWidth="1"/>
    <col min="6" max="6" width="49.5" style="1" customWidth="1"/>
    <col min="7" max="16384" width="11.5" style="1"/>
  </cols>
  <sheetData>
    <row r="1" spans="1:6" ht="40" customHeight="1">
      <c r="A1" s="97" t="s">
        <v>55</v>
      </c>
      <c r="B1" s="98"/>
      <c r="C1" s="98"/>
      <c r="D1" s="98"/>
      <c r="E1" s="98"/>
      <c r="F1" s="98"/>
    </row>
    <row r="3" spans="1:6" ht="21" thickBot="1">
      <c r="A3" s="99" t="s">
        <v>54</v>
      </c>
      <c r="B3" s="99"/>
      <c r="C3" s="99"/>
      <c r="D3" s="99"/>
      <c r="E3" s="99"/>
      <c r="F3" s="99"/>
    </row>
    <row r="4" spans="1:6" ht="30" customHeight="1" thickBot="1">
      <c r="A4" s="39" t="s">
        <v>11</v>
      </c>
      <c r="B4" s="40" t="s">
        <v>10</v>
      </c>
      <c r="C4" s="40" t="s">
        <v>9</v>
      </c>
      <c r="D4" s="41" t="s">
        <v>8</v>
      </c>
      <c r="E4" s="41" t="s">
        <v>7</v>
      </c>
      <c r="F4" s="42" t="s">
        <v>6</v>
      </c>
    </row>
    <row r="5" spans="1:6">
      <c r="A5" s="86" t="s">
        <v>53</v>
      </c>
      <c r="B5" s="9" t="s">
        <v>2</v>
      </c>
      <c r="C5" s="9" t="s">
        <v>52</v>
      </c>
      <c r="D5" s="9">
        <v>0.5</v>
      </c>
      <c r="E5" s="9" t="s">
        <v>57</v>
      </c>
      <c r="F5" s="43" t="s">
        <v>56</v>
      </c>
    </row>
    <row r="6" spans="1:6" ht="15">
      <c r="A6" s="100"/>
      <c r="B6" s="3" t="s">
        <v>52</v>
      </c>
      <c r="C6" s="3" t="s">
        <v>18</v>
      </c>
      <c r="D6" s="3">
        <v>2</v>
      </c>
      <c r="E6" s="3" t="s">
        <v>50</v>
      </c>
      <c r="F6" s="44" t="s">
        <v>49</v>
      </c>
    </row>
    <row r="7" spans="1:6" ht="15">
      <c r="A7" s="100"/>
      <c r="B7" s="3" t="s">
        <v>18</v>
      </c>
      <c r="C7" s="3" t="s">
        <v>17</v>
      </c>
      <c r="D7" s="3">
        <v>1</v>
      </c>
      <c r="E7" s="3" t="s">
        <v>12</v>
      </c>
      <c r="F7" s="45" t="s">
        <v>47</v>
      </c>
    </row>
    <row r="8" spans="1:6">
      <c r="A8" s="100"/>
      <c r="B8" s="19" t="s">
        <v>17</v>
      </c>
      <c r="C8" s="19" t="s">
        <v>14</v>
      </c>
      <c r="D8" s="111" t="s">
        <v>25</v>
      </c>
      <c r="E8" s="112"/>
      <c r="F8" s="114"/>
    </row>
    <row r="9" spans="1:6" ht="15">
      <c r="A9" s="100"/>
      <c r="B9" s="3" t="s">
        <v>14</v>
      </c>
      <c r="C9" s="3" t="s">
        <v>58</v>
      </c>
      <c r="D9" s="3">
        <v>1.25</v>
      </c>
      <c r="E9" s="3" t="s">
        <v>12</v>
      </c>
      <c r="F9" s="45" t="s">
        <v>51</v>
      </c>
    </row>
    <row r="10" spans="1:6" ht="15">
      <c r="A10" s="87"/>
      <c r="B10" s="16" t="s">
        <v>58</v>
      </c>
      <c r="C10" s="16" t="s">
        <v>59</v>
      </c>
      <c r="D10" s="11">
        <v>1.5</v>
      </c>
      <c r="E10" s="3" t="s">
        <v>16</v>
      </c>
      <c r="F10" s="45" t="s">
        <v>46</v>
      </c>
    </row>
    <row r="11" spans="1:6" ht="16" thickBot="1">
      <c r="A11" s="88"/>
      <c r="B11" s="7" t="s">
        <v>59</v>
      </c>
      <c r="C11" s="7" t="s">
        <v>60</v>
      </c>
      <c r="D11" s="7">
        <v>1.5</v>
      </c>
      <c r="E11" s="6" t="s">
        <v>45</v>
      </c>
      <c r="F11" s="46" t="s">
        <v>44</v>
      </c>
    </row>
    <row r="12" spans="1:6" ht="15">
      <c r="A12" s="101" t="s">
        <v>48</v>
      </c>
      <c r="B12" s="31" t="s">
        <v>2</v>
      </c>
      <c r="C12" s="31" t="s">
        <v>21</v>
      </c>
      <c r="D12" s="31">
        <v>1</v>
      </c>
      <c r="E12" s="32" t="s">
        <v>35</v>
      </c>
      <c r="F12" s="47" t="s">
        <v>34</v>
      </c>
    </row>
    <row r="13" spans="1:6" ht="15">
      <c r="A13" s="100"/>
      <c r="B13" s="11" t="s">
        <v>21</v>
      </c>
      <c r="C13" s="11" t="s">
        <v>61</v>
      </c>
      <c r="D13" s="11">
        <v>1</v>
      </c>
      <c r="E13" s="3" t="s">
        <v>12</v>
      </c>
      <c r="F13" s="45" t="s">
        <v>42</v>
      </c>
    </row>
    <row r="14" spans="1:6">
      <c r="A14" s="100"/>
      <c r="B14" s="19" t="s">
        <v>61</v>
      </c>
      <c r="C14" s="19" t="s">
        <v>14</v>
      </c>
      <c r="D14" s="110" t="s">
        <v>25</v>
      </c>
      <c r="E14" s="110"/>
      <c r="F14" s="113"/>
    </row>
    <row r="15" spans="1:6" ht="15">
      <c r="A15" s="100"/>
      <c r="B15" s="11" t="s">
        <v>14</v>
      </c>
      <c r="C15" s="11" t="s">
        <v>20</v>
      </c>
      <c r="D15" s="11">
        <v>1</v>
      </c>
      <c r="E15" s="3" t="s">
        <v>12</v>
      </c>
      <c r="F15" s="45" t="s">
        <v>43</v>
      </c>
    </row>
    <row r="16" spans="1:6" ht="16" thickBot="1">
      <c r="A16" s="87"/>
      <c r="B16" s="17" t="s">
        <v>13</v>
      </c>
      <c r="C16" s="17" t="s">
        <v>41</v>
      </c>
      <c r="D16" s="17">
        <v>1.25</v>
      </c>
      <c r="E16" s="16" t="s">
        <v>12</v>
      </c>
      <c r="F16" s="48" t="s">
        <v>40</v>
      </c>
    </row>
    <row r="17" spans="1:6" ht="15">
      <c r="A17" s="86" t="s">
        <v>39</v>
      </c>
      <c r="B17" s="18" t="s">
        <v>2</v>
      </c>
      <c r="C17" s="18" t="s">
        <v>21</v>
      </c>
      <c r="D17" s="18">
        <v>1</v>
      </c>
      <c r="E17" s="9" t="s">
        <v>37</v>
      </c>
      <c r="F17" s="49" t="s">
        <v>38</v>
      </c>
    </row>
    <row r="18" spans="1:6" ht="15">
      <c r="A18" s="100"/>
      <c r="B18" s="11" t="s">
        <v>21</v>
      </c>
      <c r="C18" s="11" t="s">
        <v>18</v>
      </c>
      <c r="D18" s="11">
        <v>1.5</v>
      </c>
      <c r="E18" s="3" t="s">
        <v>37</v>
      </c>
      <c r="F18" s="45" t="s">
        <v>62</v>
      </c>
    </row>
    <row r="19" spans="1:6" ht="15">
      <c r="A19" s="100"/>
      <c r="B19" s="11" t="s">
        <v>18</v>
      </c>
      <c r="C19" s="11" t="s">
        <v>17</v>
      </c>
      <c r="D19" s="11">
        <v>1</v>
      </c>
      <c r="E19" s="3" t="s">
        <v>37</v>
      </c>
      <c r="F19" s="45" t="s">
        <v>36</v>
      </c>
    </row>
    <row r="20" spans="1:6">
      <c r="A20" s="100"/>
      <c r="B20" s="19" t="s">
        <v>17</v>
      </c>
      <c r="C20" s="19" t="s">
        <v>0</v>
      </c>
      <c r="D20" s="110" t="s">
        <v>25</v>
      </c>
      <c r="E20" s="110"/>
      <c r="F20" s="113"/>
    </row>
    <row r="21" spans="1:6" ht="15">
      <c r="A21" s="100"/>
      <c r="B21" s="11" t="s">
        <v>0</v>
      </c>
      <c r="C21" s="11" t="s">
        <v>13</v>
      </c>
      <c r="D21" s="11">
        <v>2</v>
      </c>
      <c r="E21" s="3" t="s">
        <v>30</v>
      </c>
      <c r="F21" s="45" t="s">
        <v>29</v>
      </c>
    </row>
    <row r="22" spans="1:6" ht="16" thickBot="1">
      <c r="A22" s="88"/>
      <c r="B22" s="7" t="s">
        <v>13</v>
      </c>
      <c r="C22" s="7" t="s">
        <v>24</v>
      </c>
      <c r="D22" s="7">
        <v>1.5</v>
      </c>
      <c r="E22" s="6" t="s">
        <v>12</v>
      </c>
      <c r="F22" s="46" t="s">
        <v>27</v>
      </c>
    </row>
    <row r="23" spans="1:6" ht="15" customHeight="1">
      <c r="A23" s="108" t="s">
        <v>33</v>
      </c>
      <c r="B23" s="18" t="s">
        <v>21</v>
      </c>
      <c r="C23" s="18" t="s">
        <v>15</v>
      </c>
      <c r="D23" s="18">
        <v>2</v>
      </c>
      <c r="E23" s="9" t="s">
        <v>30</v>
      </c>
      <c r="F23" s="49" t="s">
        <v>32</v>
      </c>
    </row>
    <row r="24" spans="1:6">
      <c r="A24" s="93"/>
      <c r="B24" s="19" t="s">
        <v>15</v>
      </c>
      <c r="C24" s="19" t="s">
        <v>0</v>
      </c>
      <c r="D24" s="111" t="s">
        <v>25</v>
      </c>
      <c r="E24" s="112"/>
      <c r="F24" s="114"/>
    </row>
    <row r="25" spans="1:6" ht="16" thickBot="1">
      <c r="A25" s="94"/>
      <c r="B25" s="7" t="s">
        <v>0</v>
      </c>
      <c r="C25" s="7" t="s">
        <v>13</v>
      </c>
      <c r="D25" s="21">
        <v>2</v>
      </c>
      <c r="E25" s="6" t="s">
        <v>30</v>
      </c>
      <c r="F25" s="46" t="s">
        <v>31</v>
      </c>
    </row>
    <row r="26" spans="1:6" ht="15">
      <c r="A26" s="86" t="s">
        <v>28</v>
      </c>
      <c r="B26" s="18" t="s">
        <v>19</v>
      </c>
      <c r="C26" s="18" t="s">
        <v>15</v>
      </c>
      <c r="D26" s="18">
        <v>1.5</v>
      </c>
      <c r="E26" s="9" t="s">
        <v>12</v>
      </c>
      <c r="F26" s="49" t="s">
        <v>26</v>
      </c>
    </row>
    <row r="27" spans="1:6">
      <c r="A27" s="87"/>
      <c r="B27" s="19" t="s">
        <v>15</v>
      </c>
      <c r="C27" s="19" t="s">
        <v>14</v>
      </c>
      <c r="D27" s="111" t="s">
        <v>25</v>
      </c>
      <c r="E27" s="112"/>
      <c r="F27" s="114"/>
    </row>
    <row r="28" spans="1:6" ht="16" thickBot="1">
      <c r="A28" s="88"/>
      <c r="B28" s="7" t="s">
        <v>14</v>
      </c>
      <c r="C28" s="7" t="s">
        <v>24</v>
      </c>
      <c r="D28" s="7">
        <v>4</v>
      </c>
      <c r="E28" s="6" t="s">
        <v>12</v>
      </c>
      <c r="F28" s="46" t="s">
        <v>23</v>
      </c>
    </row>
    <row r="29" spans="1:6">
      <c r="A29" s="89" t="s">
        <v>1</v>
      </c>
      <c r="B29" s="89"/>
      <c r="C29" s="89"/>
      <c r="D29" s="4">
        <f>SUM(D5:D28)</f>
        <v>28.5</v>
      </c>
    </row>
    <row r="31" spans="1:6" ht="31.5" customHeight="1">
      <c r="A31" s="107" t="s">
        <v>63</v>
      </c>
      <c r="B31" s="107"/>
      <c r="C31" s="107"/>
      <c r="D31" s="107"/>
      <c r="E31" s="107"/>
      <c r="F31" s="107"/>
    </row>
    <row r="32" spans="1:6" ht="31" thickBot="1">
      <c r="A32" s="13" t="s">
        <v>11</v>
      </c>
      <c r="B32" s="13" t="s">
        <v>10</v>
      </c>
      <c r="C32" s="13" t="s">
        <v>9</v>
      </c>
      <c r="D32" s="12" t="s">
        <v>8</v>
      </c>
      <c r="E32" s="12" t="s">
        <v>7</v>
      </c>
      <c r="F32" s="12" t="s">
        <v>6</v>
      </c>
    </row>
    <row r="33" spans="1:6" ht="15">
      <c r="A33" s="86" t="s">
        <v>64</v>
      </c>
      <c r="B33" s="22" t="s">
        <v>2</v>
      </c>
      <c r="C33" s="23" t="s">
        <v>61</v>
      </c>
      <c r="D33" s="9">
        <v>2</v>
      </c>
      <c r="E33" s="24" t="s">
        <v>65</v>
      </c>
      <c r="F33" s="18" t="s">
        <v>66</v>
      </c>
    </row>
    <row r="34" spans="1:6" ht="15">
      <c r="A34" s="100"/>
      <c r="B34" s="25" t="s">
        <v>61</v>
      </c>
      <c r="C34" s="26" t="s">
        <v>67</v>
      </c>
      <c r="D34" s="3">
        <v>2</v>
      </c>
      <c r="E34" s="27" t="s">
        <v>68</v>
      </c>
      <c r="F34" s="11" t="s">
        <v>69</v>
      </c>
    </row>
    <row r="35" spans="1:6">
      <c r="A35" s="100"/>
      <c r="B35" s="19" t="s">
        <v>67</v>
      </c>
      <c r="C35" s="19" t="s">
        <v>0</v>
      </c>
      <c r="D35" s="111" t="s">
        <v>25</v>
      </c>
      <c r="E35" s="112"/>
      <c r="F35" s="112"/>
    </row>
    <row r="36" spans="1:6" ht="30">
      <c r="A36" s="100"/>
      <c r="B36" s="25" t="s">
        <v>0</v>
      </c>
      <c r="C36" s="26" t="s">
        <v>13</v>
      </c>
      <c r="D36" s="3">
        <v>2</v>
      </c>
      <c r="E36" s="27" t="s">
        <v>70</v>
      </c>
      <c r="F36" s="11" t="s">
        <v>71</v>
      </c>
    </row>
    <row r="37" spans="1:6" ht="15">
      <c r="A37" s="100"/>
      <c r="B37" s="25" t="s">
        <v>13</v>
      </c>
      <c r="C37" s="26" t="s">
        <v>72</v>
      </c>
      <c r="D37" s="3">
        <v>1</v>
      </c>
      <c r="E37" s="27" t="s">
        <v>73</v>
      </c>
      <c r="F37" s="11" t="s">
        <v>74</v>
      </c>
    </row>
    <row r="38" spans="1:6" ht="16" thickBot="1">
      <c r="A38" s="88"/>
      <c r="B38" s="28" t="s">
        <v>72</v>
      </c>
      <c r="C38" s="29" t="s">
        <v>75</v>
      </c>
      <c r="D38" s="6">
        <v>1</v>
      </c>
      <c r="E38" s="30" t="s">
        <v>12</v>
      </c>
      <c r="F38" s="7" t="s">
        <v>76</v>
      </c>
    </row>
    <row r="39" spans="1:6" ht="15">
      <c r="A39" s="86" t="s">
        <v>77</v>
      </c>
      <c r="B39" s="18" t="s">
        <v>2</v>
      </c>
      <c r="C39" s="18" t="s">
        <v>21</v>
      </c>
      <c r="D39" s="18">
        <v>1</v>
      </c>
      <c r="E39" s="9" t="s">
        <v>12</v>
      </c>
      <c r="F39" s="18" t="s">
        <v>78</v>
      </c>
    </row>
    <row r="40" spans="1:6" ht="45">
      <c r="A40" s="100"/>
      <c r="B40" s="11" t="s">
        <v>21</v>
      </c>
      <c r="C40" s="11" t="s">
        <v>79</v>
      </c>
      <c r="D40" s="11">
        <v>2.25</v>
      </c>
      <c r="E40" s="3" t="s">
        <v>80</v>
      </c>
      <c r="F40" s="11" t="s">
        <v>81</v>
      </c>
    </row>
    <row r="41" spans="1:6">
      <c r="A41" s="87"/>
      <c r="B41" s="19" t="s">
        <v>79</v>
      </c>
      <c r="C41" s="19" t="s">
        <v>14</v>
      </c>
      <c r="D41" s="111" t="s">
        <v>25</v>
      </c>
      <c r="E41" s="112"/>
      <c r="F41" s="112"/>
    </row>
    <row r="42" spans="1:6" ht="46" thickBot="1">
      <c r="A42" s="87"/>
      <c r="B42" s="17" t="s">
        <v>14</v>
      </c>
      <c r="C42" s="17" t="s">
        <v>82</v>
      </c>
      <c r="D42" s="17">
        <v>3</v>
      </c>
      <c r="E42" s="16" t="s">
        <v>83</v>
      </c>
      <c r="F42" s="17" t="s">
        <v>84</v>
      </c>
    </row>
    <row r="43" spans="1:6" ht="15">
      <c r="A43" s="86" t="s">
        <v>85</v>
      </c>
      <c r="B43" s="18" t="s">
        <v>2</v>
      </c>
      <c r="C43" s="18" t="s">
        <v>19</v>
      </c>
      <c r="D43" s="18">
        <v>1.5</v>
      </c>
      <c r="E43" s="9" t="s">
        <v>86</v>
      </c>
      <c r="F43" s="18" t="s">
        <v>87</v>
      </c>
    </row>
    <row r="44" spans="1:6" ht="30">
      <c r="A44" s="101"/>
      <c r="B44" s="11" t="s">
        <v>19</v>
      </c>
      <c r="C44" s="11" t="s">
        <v>17</v>
      </c>
      <c r="D44" s="11">
        <v>2</v>
      </c>
      <c r="E44" s="3" t="s">
        <v>30</v>
      </c>
      <c r="F44" s="11" t="s">
        <v>132</v>
      </c>
    </row>
    <row r="45" spans="1:6">
      <c r="A45" s="101"/>
      <c r="B45" s="19" t="s">
        <v>17</v>
      </c>
      <c r="C45" s="19" t="s">
        <v>14</v>
      </c>
      <c r="D45" s="110" t="s">
        <v>25</v>
      </c>
      <c r="E45" s="110"/>
      <c r="F45" s="110"/>
    </row>
    <row r="46" spans="1:6" ht="15">
      <c r="A46" s="100"/>
      <c r="B46" s="11" t="s">
        <v>14</v>
      </c>
      <c r="C46" s="11" t="s">
        <v>20</v>
      </c>
      <c r="D46" s="11">
        <v>1.5</v>
      </c>
      <c r="E46" s="3" t="s">
        <v>88</v>
      </c>
      <c r="F46" s="11" t="s">
        <v>89</v>
      </c>
    </row>
    <row r="47" spans="1:6" ht="16" thickBot="1">
      <c r="A47" s="88"/>
      <c r="B47" s="7" t="s">
        <v>20</v>
      </c>
      <c r="C47" s="7" t="s">
        <v>72</v>
      </c>
      <c r="D47" s="7">
        <v>2</v>
      </c>
      <c r="E47" s="6" t="s">
        <v>90</v>
      </c>
      <c r="F47" s="7" t="s">
        <v>91</v>
      </c>
    </row>
    <row r="48" spans="1:6">
      <c r="A48" s="20"/>
      <c r="B48" s="36"/>
      <c r="C48" s="36"/>
      <c r="D48" s="36"/>
      <c r="E48" s="37"/>
      <c r="F48" s="36"/>
    </row>
    <row r="49" spans="1:6" ht="15">
      <c r="A49" s="101" t="s">
        <v>92</v>
      </c>
      <c r="B49" s="31" t="s">
        <v>19</v>
      </c>
      <c r="C49" s="31" t="s">
        <v>18</v>
      </c>
      <c r="D49" s="31">
        <v>1</v>
      </c>
      <c r="E49" s="32" t="s">
        <v>93</v>
      </c>
      <c r="F49" s="31" t="s">
        <v>94</v>
      </c>
    </row>
    <row r="50" spans="1:6" ht="15">
      <c r="A50" s="101"/>
      <c r="B50" s="11" t="s">
        <v>18</v>
      </c>
      <c r="C50" s="11" t="s">
        <v>17</v>
      </c>
      <c r="D50" s="11">
        <v>1</v>
      </c>
      <c r="E50" s="3" t="s">
        <v>16</v>
      </c>
      <c r="F50" s="11" t="s">
        <v>95</v>
      </c>
    </row>
    <row r="51" spans="1:6">
      <c r="A51" s="100"/>
      <c r="B51" s="19" t="s">
        <v>17</v>
      </c>
      <c r="C51" s="19" t="s">
        <v>0</v>
      </c>
      <c r="D51" s="111" t="s">
        <v>25</v>
      </c>
      <c r="E51" s="112"/>
      <c r="F51" s="112"/>
    </row>
    <row r="52" spans="1:6" ht="16" thickBot="1">
      <c r="A52" s="87"/>
      <c r="B52" s="17" t="s">
        <v>0</v>
      </c>
      <c r="C52" s="17" t="s">
        <v>72</v>
      </c>
      <c r="D52" s="17">
        <v>3</v>
      </c>
      <c r="E52" s="16" t="s">
        <v>96</v>
      </c>
      <c r="F52" s="17" t="s">
        <v>97</v>
      </c>
    </row>
    <row r="53" spans="1:6">
      <c r="A53" s="86" t="s">
        <v>98</v>
      </c>
      <c r="B53" s="9" t="s">
        <v>2</v>
      </c>
      <c r="C53" s="9" t="s">
        <v>15</v>
      </c>
      <c r="D53" s="9">
        <v>3</v>
      </c>
      <c r="E53" s="9" t="s">
        <v>99</v>
      </c>
      <c r="F53" s="9" t="s">
        <v>100</v>
      </c>
    </row>
    <row r="54" spans="1:6">
      <c r="A54" s="101"/>
      <c r="B54" s="19" t="s">
        <v>15</v>
      </c>
      <c r="C54" s="19" t="s">
        <v>67</v>
      </c>
      <c r="D54" s="111" t="s">
        <v>25</v>
      </c>
      <c r="E54" s="112"/>
      <c r="F54" s="112"/>
    </row>
    <row r="55" spans="1:6">
      <c r="A55" s="100"/>
      <c r="B55" s="3" t="s">
        <v>67</v>
      </c>
      <c r="C55" s="3" t="s">
        <v>0</v>
      </c>
      <c r="D55" s="3">
        <v>1</v>
      </c>
      <c r="E55" s="3" t="s">
        <v>101</v>
      </c>
      <c r="F55" s="3" t="s">
        <v>102</v>
      </c>
    </row>
    <row r="56" spans="1:6" ht="15">
      <c r="A56" s="100"/>
      <c r="B56" s="11" t="s">
        <v>0</v>
      </c>
      <c r="C56" s="11" t="s">
        <v>103</v>
      </c>
      <c r="D56" s="11">
        <v>1.5</v>
      </c>
      <c r="E56" s="3" t="s">
        <v>12</v>
      </c>
      <c r="F56" s="11" t="s">
        <v>104</v>
      </c>
    </row>
    <row r="57" spans="1:6" ht="16" thickBot="1">
      <c r="A57" s="88"/>
      <c r="B57" s="7" t="s">
        <v>103</v>
      </c>
      <c r="C57" s="7" t="s">
        <v>72</v>
      </c>
      <c r="D57" s="7">
        <v>1.5</v>
      </c>
      <c r="E57" s="6" t="s">
        <v>105</v>
      </c>
      <c r="F57" s="7" t="s">
        <v>106</v>
      </c>
    </row>
    <row r="58" spans="1:6">
      <c r="A58" s="106" t="s">
        <v>1</v>
      </c>
      <c r="B58" s="106"/>
      <c r="C58" s="106"/>
      <c r="D58" s="4">
        <f>SUM(D33:D57)</f>
        <v>33.25</v>
      </c>
    </row>
    <row r="60" spans="1:6" ht="20">
      <c r="A60" s="107" t="s">
        <v>107</v>
      </c>
      <c r="B60" s="107"/>
      <c r="C60" s="107"/>
      <c r="D60" s="107"/>
      <c r="E60" s="107"/>
      <c r="F60" s="107"/>
    </row>
    <row r="61" spans="1:6" ht="31" thickBot="1">
      <c r="A61" s="13" t="s">
        <v>11</v>
      </c>
      <c r="B61" s="13" t="s">
        <v>10</v>
      </c>
      <c r="C61" s="13" t="s">
        <v>9</v>
      </c>
      <c r="D61" s="12" t="s">
        <v>8</v>
      </c>
      <c r="E61" s="12" t="s">
        <v>7</v>
      </c>
      <c r="F61" s="12" t="s">
        <v>6</v>
      </c>
    </row>
    <row r="62" spans="1:6">
      <c r="A62" s="86" t="s">
        <v>108</v>
      </c>
      <c r="B62" s="9" t="s">
        <v>2</v>
      </c>
      <c r="C62" s="9" t="s">
        <v>15</v>
      </c>
      <c r="D62" s="9">
        <v>3</v>
      </c>
      <c r="E62" s="9" t="s">
        <v>109</v>
      </c>
      <c r="F62" s="9" t="s">
        <v>110</v>
      </c>
    </row>
    <row r="63" spans="1:6" ht="15" thickBot="1">
      <c r="A63" s="88"/>
      <c r="B63" s="6" t="s">
        <v>14</v>
      </c>
      <c r="C63" s="6" t="s">
        <v>82</v>
      </c>
      <c r="D63" s="6">
        <v>3</v>
      </c>
      <c r="E63" s="6" t="s">
        <v>111</v>
      </c>
      <c r="F63" s="6" t="s">
        <v>112</v>
      </c>
    </row>
    <row r="64" spans="1:6">
      <c r="A64" s="101" t="s">
        <v>114</v>
      </c>
      <c r="B64" s="32" t="s">
        <v>115</v>
      </c>
      <c r="C64" s="32" t="s">
        <v>79</v>
      </c>
      <c r="D64" s="32">
        <v>3</v>
      </c>
      <c r="E64" s="32" t="s">
        <v>116</v>
      </c>
      <c r="F64" s="32" t="s">
        <v>117</v>
      </c>
    </row>
    <row r="65" spans="1:6" ht="15" thickBot="1">
      <c r="A65" s="88"/>
      <c r="B65" s="6" t="s">
        <v>67</v>
      </c>
      <c r="C65" s="6" t="s">
        <v>13</v>
      </c>
      <c r="D65" s="6">
        <v>3</v>
      </c>
      <c r="E65" s="6" t="s">
        <v>12</v>
      </c>
      <c r="F65" s="6" t="s">
        <v>118</v>
      </c>
    </row>
    <row r="66" spans="1:6">
      <c r="A66" s="106" t="s">
        <v>1</v>
      </c>
      <c r="B66" s="106"/>
      <c r="C66" s="106"/>
      <c r="D66" s="4">
        <f>SUM(D62:D65)</f>
        <v>12</v>
      </c>
    </row>
    <row r="68" spans="1:6" ht="20">
      <c r="A68" s="107" t="s">
        <v>119</v>
      </c>
      <c r="B68" s="107"/>
      <c r="C68" s="107"/>
      <c r="D68" s="107"/>
      <c r="E68" s="107"/>
      <c r="F68" s="107"/>
    </row>
    <row r="69" spans="1:6" ht="31" thickBot="1">
      <c r="A69" s="13" t="s">
        <v>11</v>
      </c>
      <c r="B69" s="13" t="s">
        <v>10</v>
      </c>
      <c r="C69" s="13" t="s">
        <v>9</v>
      </c>
      <c r="D69" s="12" t="s">
        <v>8</v>
      </c>
      <c r="E69" s="12" t="s">
        <v>7</v>
      </c>
      <c r="F69" s="12" t="s">
        <v>6</v>
      </c>
    </row>
    <row r="70" spans="1:6">
      <c r="A70" s="86" t="s">
        <v>120</v>
      </c>
      <c r="B70" s="9" t="s">
        <v>2</v>
      </c>
      <c r="C70" s="9" t="s">
        <v>67</v>
      </c>
      <c r="D70" s="9">
        <v>4</v>
      </c>
      <c r="E70" s="9"/>
      <c r="F70" s="9" t="s">
        <v>121</v>
      </c>
    </row>
    <row r="71" spans="1:6" ht="16" thickBot="1">
      <c r="A71" s="100"/>
      <c r="B71" s="3" t="s">
        <v>0</v>
      </c>
      <c r="C71" s="3" t="s">
        <v>75</v>
      </c>
      <c r="D71" s="3">
        <v>4</v>
      </c>
      <c r="E71" s="3"/>
      <c r="F71" s="11" t="s">
        <v>121</v>
      </c>
    </row>
    <row r="72" spans="1:6">
      <c r="A72" s="108" t="s">
        <v>122</v>
      </c>
      <c r="B72" s="9" t="s">
        <v>2</v>
      </c>
      <c r="C72" s="9" t="s">
        <v>67</v>
      </c>
      <c r="D72" s="9">
        <v>4</v>
      </c>
      <c r="E72" s="9"/>
      <c r="F72" s="9" t="s">
        <v>121</v>
      </c>
    </row>
    <row r="73" spans="1:6" ht="16" thickBot="1">
      <c r="A73" s="94"/>
      <c r="B73" s="3" t="s">
        <v>0</v>
      </c>
      <c r="C73" s="3" t="s">
        <v>75</v>
      </c>
      <c r="D73" s="3">
        <v>4</v>
      </c>
      <c r="E73" s="3"/>
      <c r="F73" s="11" t="s">
        <v>121</v>
      </c>
    </row>
    <row r="74" spans="1:6">
      <c r="A74" s="108" t="s">
        <v>123</v>
      </c>
      <c r="B74" s="9" t="s">
        <v>2</v>
      </c>
      <c r="C74" s="9" t="s">
        <v>67</v>
      </c>
      <c r="D74" s="9">
        <v>4</v>
      </c>
      <c r="E74" s="9"/>
      <c r="F74" s="9" t="s">
        <v>121</v>
      </c>
    </row>
    <row r="75" spans="1:6" ht="16" thickBot="1">
      <c r="A75" s="94"/>
      <c r="B75" s="3" t="s">
        <v>0</v>
      </c>
      <c r="C75" s="3" t="s">
        <v>75</v>
      </c>
      <c r="D75" s="3">
        <v>4</v>
      </c>
      <c r="E75" s="3"/>
      <c r="F75" s="11" t="s">
        <v>121</v>
      </c>
    </row>
    <row r="76" spans="1:6">
      <c r="A76" s="108" t="s">
        <v>124</v>
      </c>
      <c r="B76" s="9" t="s">
        <v>2</v>
      </c>
      <c r="C76" s="9" t="s">
        <v>67</v>
      </c>
      <c r="D76" s="9">
        <v>4</v>
      </c>
      <c r="E76" s="9"/>
      <c r="F76" s="9" t="s">
        <v>121</v>
      </c>
    </row>
    <row r="77" spans="1:6" ht="16" thickBot="1">
      <c r="A77" s="94"/>
      <c r="B77" s="3" t="s">
        <v>0</v>
      </c>
      <c r="C77" s="3" t="s">
        <v>75</v>
      </c>
      <c r="D77" s="3">
        <v>4</v>
      </c>
      <c r="E77" s="3"/>
      <c r="F77" s="11" t="s">
        <v>121</v>
      </c>
    </row>
    <row r="78" spans="1:6">
      <c r="A78" s="108" t="s">
        <v>125</v>
      </c>
      <c r="B78" s="9" t="s">
        <v>2</v>
      </c>
      <c r="C78" s="9" t="s">
        <v>67</v>
      </c>
      <c r="D78" s="9">
        <v>4</v>
      </c>
      <c r="E78" s="9"/>
      <c r="F78" s="9" t="s">
        <v>121</v>
      </c>
    </row>
    <row r="79" spans="1:6" ht="16" thickBot="1">
      <c r="A79" s="94"/>
      <c r="B79" s="6" t="s">
        <v>0</v>
      </c>
      <c r="C79" s="6" t="s">
        <v>75</v>
      </c>
      <c r="D79" s="6">
        <v>4</v>
      </c>
      <c r="E79" s="6"/>
      <c r="F79" s="7" t="s">
        <v>121</v>
      </c>
    </row>
    <row r="80" spans="1:6">
      <c r="A80" s="106" t="s">
        <v>1</v>
      </c>
      <c r="B80" s="106"/>
      <c r="C80" s="106"/>
      <c r="D80" s="4">
        <f>SUM(D70:D79)</f>
        <v>40</v>
      </c>
    </row>
    <row r="81" spans="1:6">
      <c r="B81" s="2"/>
      <c r="C81" s="2"/>
    </row>
    <row r="82" spans="1:6">
      <c r="A82" s="109" t="s">
        <v>126</v>
      </c>
      <c r="B82" s="109"/>
      <c r="C82" s="109"/>
      <c r="D82" s="33">
        <f>D29+D58+D66+D80</f>
        <v>113.75</v>
      </c>
    </row>
    <row r="84" spans="1:6" ht="20">
      <c r="A84" s="107" t="s">
        <v>127</v>
      </c>
      <c r="B84" s="107"/>
      <c r="C84" s="107"/>
      <c r="D84" s="107"/>
      <c r="E84" s="107"/>
      <c r="F84" s="107"/>
    </row>
    <row r="85" spans="1:6">
      <c r="A85" s="34"/>
      <c r="B85" s="3" t="s">
        <v>0</v>
      </c>
      <c r="C85" s="3" t="s">
        <v>75</v>
      </c>
      <c r="D85" s="3">
        <v>4</v>
      </c>
      <c r="E85" s="3" t="s">
        <v>128</v>
      </c>
      <c r="F85" s="3" t="s">
        <v>129</v>
      </c>
    </row>
    <row r="86" spans="1:6">
      <c r="A86" s="34"/>
      <c r="B86" s="3" t="s">
        <v>0</v>
      </c>
      <c r="C86" s="3" t="s">
        <v>75</v>
      </c>
      <c r="D86" s="3">
        <v>4</v>
      </c>
      <c r="E86" s="3" t="s">
        <v>130</v>
      </c>
      <c r="F86" s="3" t="s">
        <v>129</v>
      </c>
    </row>
    <row r="87" spans="1:6">
      <c r="A87" s="35">
        <v>46280</v>
      </c>
      <c r="B87" s="3"/>
      <c r="C87" s="3"/>
      <c r="D87" s="3"/>
      <c r="E87" s="3"/>
      <c r="F87" s="3" t="s">
        <v>131</v>
      </c>
    </row>
  </sheetData>
  <mergeCells count="38">
    <mergeCell ref="A1:F1"/>
    <mergeCell ref="A3:F3"/>
    <mergeCell ref="A5:A11"/>
    <mergeCell ref="D8:F8"/>
    <mergeCell ref="A12:A16"/>
    <mergeCell ref="D14:F14"/>
    <mergeCell ref="A17:A22"/>
    <mergeCell ref="D20:F20"/>
    <mergeCell ref="A23:A25"/>
    <mergeCell ref="D24:F24"/>
    <mergeCell ref="A26:A28"/>
    <mergeCell ref="D27:F27"/>
    <mergeCell ref="A29:C29"/>
    <mergeCell ref="A31:F31"/>
    <mergeCell ref="A33:A38"/>
    <mergeCell ref="D35:F35"/>
    <mergeCell ref="A39:A42"/>
    <mergeCell ref="D41:F41"/>
    <mergeCell ref="A68:F68"/>
    <mergeCell ref="A43:A47"/>
    <mergeCell ref="D45:F45"/>
    <mergeCell ref="A49:A52"/>
    <mergeCell ref="D51:F51"/>
    <mergeCell ref="A53:A57"/>
    <mergeCell ref="D54:F54"/>
    <mergeCell ref="A58:C58"/>
    <mergeCell ref="A60:F60"/>
    <mergeCell ref="A62:A63"/>
    <mergeCell ref="A64:A65"/>
    <mergeCell ref="A66:C66"/>
    <mergeCell ref="A82:C82"/>
    <mergeCell ref="A84:F84"/>
    <mergeCell ref="A70:A71"/>
    <mergeCell ref="A72:A73"/>
    <mergeCell ref="A74:A75"/>
    <mergeCell ref="A76:A77"/>
    <mergeCell ref="A78:A79"/>
    <mergeCell ref="A80:C80"/>
  </mergeCells>
  <conditionalFormatting sqref="B34:C34 B36:C37">
    <cfRule type="cellIs" dxfId="0" priority="1" stopIfTrue="1" operator="equal">
      <formula>"A confirmer"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2025-2026</vt:lpstr>
      <vt:lpstr>prof</vt:lpstr>
    </vt:vector>
  </TitlesOfParts>
  <Company>UCBL Lyon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SOURD</dc:creator>
  <cp:lastModifiedBy>Victoria SOURD</cp:lastModifiedBy>
  <dcterms:created xsi:type="dcterms:W3CDTF">2025-06-11T11:58:48Z</dcterms:created>
  <dcterms:modified xsi:type="dcterms:W3CDTF">2025-08-27T11:49:02Z</dcterms:modified>
</cp:coreProperties>
</file>